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essandro_bambati_autostrade_it/Documents/Direzione Acquisti/LAVORI/ADAC/0_CTG CONDIVISA/1_STANDARD/3_VOA/1_Accordo Quadro/3_Ribasso Unico Percentuale/VIGENTI/"/>
    </mc:Choice>
  </mc:AlternateContent>
  <xr:revisionPtr revIDLastSave="35" documentId="8_{A444253C-8A1D-4EA3-A039-8ACE32035081}" xr6:coauthVersionLast="47" xr6:coauthVersionMax="47" xr10:uidLastSave="{AA25C6A5-E540-4007-B4F5-E8B4528B6955}"/>
  <bookViews>
    <workbookView xWindow="-109" yWindow="-109" windowWidth="26301" windowHeight="14305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1" i="46" l="1"/>
  <c r="H26" i="46" l="1"/>
  <c r="E223" i="46" l="1"/>
  <c r="E229" i="46" s="1"/>
  <c r="H214" i="46"/>
  <c r="H203" i="46"/>
  <c r="H196" i="46"/>
  <c r="H189" i="46"/>
  <c r="H181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H61" i="46"/>
  <c r="H217" i="46" l="1"/>
  <c r="E233" i="46" l="1"/>
  <c r="E235" i="46" s="1"/>
  <c r="I189" i="46"/>
  <c r="I138" i="46"/>
  <c r="I196" i="46"/>
  <c r="I181" i="46"/>
  <c r="I61" i="46"/>
  <c r="I26" i="46"/>
  <c r="I214" i="46"/>
  <c r="I203" i="46"/>
  <c r="I217" i="4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<sst xmlns="http://schemas.openxmlformats.org/spreadsheetml/2006/main" count="420" uniqueCount="233">
  <si>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</si>
  <si>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</si>
  <si>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</si>
  <si>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</si>
  <si>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</si>
  <si>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</si>
  <si>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</si>
  <si>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</si>
  <si>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</si>
  <si>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</si>
  <si>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</si>
  <si>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</si>
  <si>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</si>
  <si>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</si>
  <si>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</si>
  <si>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</si>
  <si>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</si>
  <si>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</si>
  <si>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</si>
  <si>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</si>
  <si>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</si>
  <si>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</si>
  <si>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</si>
  <si>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</si>
  <si>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</si>
  <si>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</si>
  <si>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</si>
  <si>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</si>
  <si>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</si>
  <si>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</si>
  <si>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</si>
  <si>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</si>
  <si>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</si>
  <si>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</si>
  <si>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</si>
  <si>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</si>
  <si>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</si>
  <si>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</si>
  <si>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</si>
  <si>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</si>
  <si>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</si>
  <si>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</si>
  <si>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</si>
  <si>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</si>
  <si>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</si>
  <si>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</si>
  <si>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</si>
  <si>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</si>
  <si>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</si>
  <si>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</si>
  <si>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</si>
  <si>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</si>
  <si>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</si>
  <si>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</si>
  <si>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</si>
  <si>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</si>
  <si>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</si>
  <si>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</si>
  <si>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</si>
  <si>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</si>
  <si>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</si>
  <si>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</si>
  <si>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</si>
  <si>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</si>
  <si>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</si>
  <si>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</si>
  <si>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</si>
  <si>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</si>
  <si>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</si>
  <si>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</si>
  <si>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</si>
  <si>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</si>
  <si>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</si>
  <si>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</si>
  <si>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</si>
  <si>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</si>
  <si>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</si>
  <si>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</si>
  <si>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</si>
  <si>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</si>
  <si>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</si>
  <si>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</si>
  <si>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</si>
  <si>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</si>
  <si>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</si>
  <si>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</si>
  <si>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</si>
  <si>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</si>
  <si>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</si>
  <si>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</si>
  <si>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</si>
  <si>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</si>
  <si>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</si>
  <si>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</si>
  <si>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</si>
  <si>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</si>
  <si>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</si>
  <si>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</si>
  <si>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</si>
  <si>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</si>
  <si>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</si>
  <si>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</si>
  <si>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</si>
  <si>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</si>
  <si>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</si>
  <si>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</si>
  <si>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</si>
  <si>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</si>
  <si>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</si>
  <si>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</si>
  <si>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</si>
  <si>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</si>
  <si>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</si>
  <si>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</si>
  <si>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</si>
  <si>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</si>
  <si>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</si>
  <si>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</si>
  <si>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</si>
  <si>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</si>
  <si>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</si>
  <si>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</si>
  <si>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</si>
  <si>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</si>
  <si>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</si>
  <si>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</si>
  <si>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</si>
  <si>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</si>
  <si>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</si>
  <si>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</si>
  <si>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</si>
  <si>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</si>
  <si>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</si>
  <si>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</si>
  <si>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</si>
  <si>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</si>
  <si>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</si>
  <si>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</si>
  <si>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</si>
  <si>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</si>
  <si>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</si>
  <si>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</si>
  <si>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</si>
  <si>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</si>
  <si>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</si>
  <si>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</si>
  <si>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</si>
  <si>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</si>
  <si>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</si>
  <si>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</si>
  <si>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</si>
  <si>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</si>
  <si>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</si>
  <si>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</si>
  <si>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</si>
  <si>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</si>
  <si>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</si>
  <si>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</si>
  <si>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</si>
  <si>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</si>
  <si>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</si>
  <si>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</si>
  <si>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</si>
  <si>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</si>
  <si>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</si>
  <si>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</si>
  <si>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</si>
  <si>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</si>
  <si>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</si>
  <si>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</si>
  <si>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</si>
  <si>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</si>
  <si>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</si>
  <si>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</si>
  <si>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</si>
  <si>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</si>
  <si>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</si>
  <si>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</si>
  <si>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</si>
  <si>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</si>
  <si>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</si>
  <si>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</si>
  <si>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</si>
  <si>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</si>
  <si>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</si>
  <si>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</si>
  <si>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</si>
  <si>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</si>
  <si>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</si>
  <si>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</si>
  <si>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</si>
  <si>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</si>
  <si>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</si>
  <si>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</si>
  <si>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</si>
  <si>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</si>
  <si>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</si>
  <si>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</si>
  <si>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</si>
  <si>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</si>
  <si>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</si>
  <si>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</si>
  <si>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</si>
  <si>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</si>
  <si>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</si>
  <si>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a)  ___________________________________________________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</si>
  <si>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</si>
  <si>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dd) Oneri per la predisposizione ed il monitoraggio della documentazione afferente il Piano di Controllo Qualità</t>
  </si>
  <si>
    <t>Valore indicato nel documento VOA W.01b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</si>
  <si>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</si>
  <si>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</si>
  <si>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</si>
  <si>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</si>
  <si>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</si>
  <si>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</si>
  <si>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</si>
  <si>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</si>
  <si>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</si>
  <si>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</si>
  <si>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</si>
  <si>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</si>
  <si>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</si>
  <si>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TABELLA SPESE GENERALI (VOA_W_03b)</t>
  </si>
  <si>
    <r>
      <t>OGGETTO:</t>
    </r>
    <r>
      <rPr>
        <b/>
        <sz val="12"/>
        <color rgb="FFFF0000"/>
        <rFont val="Arial Narrow"/>
        <family val="2"/>
      </rPr>
      <t xml:space="preserve"> Lavori </t>
    </r>
    <r>
      <rPr>
        <i/>
        <sz val="12"/>
        <color rgb="FFFF0000"/>
        <rFont val="Arial Narrow"/>
        <family val="2"/>
      </rPr>
      <t>…............. [Da completare a cura del RUP/Buyer]</t>
    </r>
  </si>
  <si>
    <t>compilazione a cura della S.A.</t>
  </si>
  <si>
    <t>compilazione a cura dell'O.E.</t>
  </si>
  <si>
    <t>calcolo automatico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</si>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</sst>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i/>
      <sz val="12"/>
      <color rgb="FFFF0000"/>
      <name val="Arial Narrow"/>
      <family val="2"/>
    </font>
    <font>
      <b/>
      <i/>
      <sz val="18"/>
      <color rgb="FF002060"/>
      <name val="Arial Narrow"/>
      <family val="2"/>
    </font>
    <font>
      <b/>
      <sz val="12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85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 wrapText="1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171" fontId="4" fillId="0" borderId="19" xfId="2" applyNumberFormat="1" applyFont="1" applyFill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171" fontId="4" fillId="0" borderId="50" xfId="2" applyNumberFormat="1" applyFont="1" applyFill="1" applyBorder="1" applyProtection="1">
      <protection locked="0"/>
    </xf>
    <xf numFmtId="171" fontId="4" fillId="0" borderId="23" xfId="4" applyNumberFormat="1" applyFont="1" applyBorder="1" applyProtection="1"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5" borderId="25" xfId="4" applyFont="1" applyFill="1" applyBorder="1" applyAlignment="1">
      <alignment horizontal="center" vertical="center" wrapText="1"/>
    </xf>
    <xf numFmtId="0" fontId="5" fillId="5" borderId="26" xfId="4" applyFont="1" applyFill="1" applyBorder="1" applyAlignment="1">
      <alignment horizontal="center" vertical="center" wrapText="1"/>
    </xf>
    <xf numFmtId="0" fontId="5" fillId="5" borderId="27" xfId="4" applyFont="1" applyFill="1" applyBorder="1" applyAlignment="1">
      <alignment horizontal="center" vertical="center" wrapText="1"/>
    </xf>
    <xf numFmtId="0" fontId="5" fillId="6" borderId="33" xfId="4" applyFont="1" applyFill="1" applyBorder="1" applyAlignment="1">
      <alignment vertical="center"/>
    </xf>
    <xf numFmtId="0" fontId="4" fillId="6" borderId="32" xfId="4" applyFont="1" applyFill="1" applyBorder="1" applyAlignment="1">
      <alignment horizontal="center" vertical="center"/>
    </xf>
    <xf numFmtId="0" fontId="4" fillId="6" borderId="32" xfId="4" applyFont="1" applyFill="1" applyBorder="1" applyAlignment="1">
      <alignment vertical="center"/>
    </xf>
    <xf numFmtId="0" fontId="4" fillId="6" borderId="34" xfId="4" applyFont="1" applyFill="1" applyBorder="1" applyAlignment="1">
      <alignment vertical="center"/>
    </xf>
    <xf numFmtId="0" fontId="5" fillId="6" borderId="33" xfId="4" applyFont="1" applyFill="1" applyBorder="1" applyAlignment="1" applyProtection="1">
      <alignment vertical="center"/>
      <protection locked="0"/>
    </xf>
    <xf numFmtId="0" fontId="4" fillId="6" borderId="32" xfId="4" applyFont="1" applyFill="1" applyBorder="1" applyAlignment="1" applyProtection="1">
      <alignment horizontal="center" vertical="center"/>
      <protection locked="0"/>
    </xf>
    <xf numFmtId="0" fontId="4" fillId="6" borderId="32" xfId="4" applyFont="1" applyFill="1" applyBorder="1" applyAlignment="1" applyProtection="1">
      <alignment vertical="center"/>
      <protection locked="0"/>
    </xf>
    <xf numFmtId="0" fontId="4" fillId="6" borderId="34" xfId="4" applyFont="1" applyFill="1" applyBorder="1" applyAlignment="1" applyProtection="1">
      <alignment vertical="center"/>
      <protection locked="0"/>
    </xf>
    <xf numFmtId="170" fontId="5" fillId="4" borderId="42" xfId="2" applyNumberFormat="1" applyFont="1" applyFill="1" applyBorder="1" applyAlignment="1" applyProtection="1">
      <alignment vertical="center"/>
    </xf>
    <xf numFmtId="167" fontId="5" fillId="4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4" borderId="43" xfId="2" applyNumberFormat="1" applyFont="1" applyFill="1" applyBorder="1" applyAlignment="1" applyProtection="1">
      <alignment vertical="center"/>
    </xf>
    <xf numFmtId="170" fontId="5" fillId="4" borderId="15" xfId="2" applyNumberFormat="1" applyFont="1" applyFill="1" applyBorder="1" applyAlignment="1" applyProtection="1">
      <alignment vertical="center"/>
    </xf>
    <xf numFmtId="167" fontId="5" fillId="4" borderId="52" xfId="6" applyNumberFormat="1" applyFont="1" applyFill="1" applyBorder="1" applyAlignment="1" applyProtection="1">
      <alignment horizontal="center" vertical="center"/>
    </xf>
    <xf numFmtId="167" fontId="5" fillId="4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4" borderId="41" xfId="4" applyNumberFormat="1" applyFont="1" applyFill="1" applyBorder="1" applyAlignment="1">
      <alignment vertical="center"/>
    </xf>
    <xf numFmtId="170" fontId="5" fillId="4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171" fontId="4" fillId="0" borderId="58" xfId="4" applyNumberFormat="1" applyFont="1" applyBorder="1" applyProtection="1">
      <protection locked="0"/>
    </xf>
    <xf numFmtId="170" fontId="5" fillId="4" borderId="14" xfId="2" applyNumberFormat="1" applyFont="1" applyFill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170" fontId="5" fillId="4" borderId="59" xfId="2" applyNumberFormat="1" applyFont="1" applyFill="1" applyBorder="1" applyAlignment="1" applyProtection="1">
      <alignment vertical="center"/>
    </xf>
    <xf numFmtId="167" fontId="5" fillId="4" borderId="1" xfId="4" applyNumberFormat="1" applyFont="1" applyFill="1" applyBorder="1" applyAlignment="1">
      <alignment horizontal="center" vertical="center"/>
    </xf>
    <xf numFmtId="9" fontId="5" fillId="6" borderId="42" xfId="111" applyFont="1" applyFill="1" applyBorder="1" applyAlignment="1" applyProtection="1">
      <alignment horizontal="center" vertical="center"/>
    </xf>
    <xf numFmtId="9" fontId="5" fillId="4" borderId="42" xfId="111" applyFont="1" applyFill="1" applyBorder="1" applyAlignment="1" applyProtection="1">
      <alignment horizontal="center" vertical="center"/>
    </xf>
    <xf numFmtId="0" fontId="5" fillId="4" borderId="15" xfId="4" applyFont="1" applyFill="1" applyBorder="1" applyAlignment="1">
      <alignment horizontal="center" vertical="center"/>
    </xf>
    <xf numFmtId="0" fontId="5" fillId="4" borderId="43" xfId="4" applyFont="1" applyFill="1" applyBorder="1" applyAlignment="1">
      <alignment horizontal="center" vertical="center"/>
    </xf>
    <xf numFmtId="0" fontId="5" fillId="4" borderId="54" xfId="4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5" borderId="26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/>
    </xf>
    <xf numFmtId="0" fontId="5" fillId="4" borderId="43" xfId="4" applyFont="1" applyFill="1" applyBorder="1" applyAlignment="1">
      <alignment horizontal="center"/>
    </xf>
    <xf numFmtId="0" fontId="8" fillId="4" borderId="40" xfId="4" applyFont="1" applyFill="1" applyBorder="1" applyAlignment="1">
      <alignment horizontal="right" vertical="center"/>
    </xf>
    <xf numFmtId="0" fontId="8" fillId="4" borderId="43" xfId="4" applyFont="1" applyFill="1" applyBorder="1" applyAlignment="1">
      <alignment horizontal="right" vertical="center"/>
    </xf>
    <xf numFmtId="0" fontId="8" fillId="4" borderId="56" xfId="4" applyFont="1" applyFill="1" applyBorder="1" applyAlignment="1">
      <alignment horizontal="right" vertical="center"/>
    </xf>
    <xf numFmtId="171" fontId="5" fillId="3" borderId="46" xfId="2" applyNumberFormat="1" applyFont="1" applyFill="1" applyBorder="1" applyAlignment="1" applyProtection="1">
      <alignment horizontal="center" vertical="center"/>
    </xf>
    <xf numFmtId="171" fontId="5" fillId="3" borderId="47" xfId="2" applyNumberFormat="1" applyFont="1" applyFill="1" applyBorder="1" applyAlignment="1" applyProtection="1">
      <alignment horizontal="center" vertical="center"/>
    </xf>
    <xf numFmtId="171" fontId="5" fillId="3" borderId="48" xfId="2" applyNumberFormat="1" applyFont="1" applyFill="1" applyBorder="1" applyAlignment="1" applyProtection="1">
      <alignment horizontal="center" vertical="center"/>
    </xf>
    <xf numFmtId="171" fontId="5" fillId="4" borderId="46" xfId="112" applyNumberFormat="1" applyFont="1" applyFill="1" applyBorder="1" applyAlignment="1" applyProtection="1">
      <alignment horizontal="center" vertical="center"/>
    </xf>
    <xf numFmtId="171" fontId="5" fillId="4" borderId="47" xfId="112" applyNumberFormat="1" applyFont="1" applyFill="1" applyBorder="1" applyAlignment="1" applyProtection="1">
      <alignment horizontal="center" vertical="center"/>
    </xf>
    <xf numFmtId="171" fontId="5" fillId="4" borderId="48" xfId="112" applyNumberFormat="1" applyFont="1" applyFill="1" applyBorder="1" applyAlignment="1" applyProtection="1">
      <alignment horizontal="center" vertical="center"/>
    </xf>
    <xf numFmtId="10" fontId="5" fillId="6" borderId="46" xfId="111" applyNumberFormat="1" applyFont="1" applyFill="1" applyBorder="1" applyAlignment="1" applyProtection="1">
      <alignment horizontal="center" vertical="center"/>
      <protection locked="0"/>
    </xf>
    <xf numFmtId="10" fontId="5" fillId="6" borderId="47" xfId="111" applyNumberFormat="1" applyFont="1" applyFill="1" applyBorder="1" applyAlignment="1" applyProtection="1">
      <alignment horizontal="center" vertical="center"/>
      <protection locked="0"/>
    </xf>
    <xf numFmtId="10" fontId="5" fillId="6" borderId="48" xfId="111" applyNumberFormat="1" applyFont="1" applyFill="1" applyBorder="1" applyAlignment="1" applyProtection="1">
      <alignment horizontal="center" vertical="center"/>
      <protection locked="0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0" fontId="5" fillId="4" borderId="46" xfId="111" applyNumberFormat="1" applyFont="1" applyFill="1" applyBorder="1" applyAlignment="1" applyProtection="1">
      <alignment horizontal="center" vertical="center"/>
    </xf>
    <xf numFmtId="10" fontId="5" fillId="4" borderId="47" xfId="111" applyNumberFormat="1" applyFont="1" applyFill="1" applyBorder="1" applyAlignment="1" applyProtection="1">
      <alignment horizontal="center" vertical="center"/>
    </xf>
    <xf numFmtId="10" fontId="5" fillId="4" borderId="48" xfId="111" applyNumberFormat="1" applyFont="1" applyFill="1" applyBorder="1" applyAlignment="1" applyProtection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6"/>
  <sheetViews>
    <sheetView showGridLines="0" tabSelected="1" zoomScale="90" zoomScaleNormal="90" zoomScaleSheetLayoutView="115" workbookViewId="0">
      <selection activeCell="A3" sqref="A3:J3"/>
    </sheetView>
  </sheetViews>
  <sheetFormatPr defaultColWidth="0" defaultRowHeight="14.95" zeroHeight="1" x14ac:dyDescent="0.3"/>
  <cols>
    <col min="1" max="1" width="78.125" style="36" customWidth="1"/>
    <col min="2" max="2" width="4.875" style="91" customWidth="1"/>
    <col min="3" max="3" width="7.375" style="34" customWidth="1"/>
    <col min="4" max="4" width="6.625" style="91" customWidth="1"/>
    <col min="5" max="5" width="8.375" style="34" customWidth="1"/>
    <col min="6" max="6" width="8.625" style="91" customWidth="1"/>
    <col min="7" max="7" width="8.625" style="34" customWidth="1"/>
    <col min="8" max="8" width="16.625" style="34" customWidth="1"/>
    <col min="9" max="9" width="8.375" style="34" customWidth="1"/>
    <col min="10" max="10" width="11.625" style="34" customWidth="1"/>
    <col min="11" max="11" width="2.875" style="34" customWidth="1"/>
    <col min="12" max="12" width="12.5" style="34" hidden="1" customWidth="1"/>
    <col min="13" max="253" width="0" style="34" hidden="1" customWidth="1"/>
    <col min="254" max="16384" width="8" style="34" hidden="1"/>
  </cols>
  <sheetData>
    <row r="1" spans="1:253" ht="27.2" customHeight="1" thickTop="1" x14ac:dyDescent="0.3">
      <c r="A1" s="153" t="e" vm="1">
        <v>#VALUE!</v>
      </c>
      <c r="B1" s="154"/>
      <c r="C1" s="154"/>
      <c r="D1" s="154"/>
      <c r="E1" s="154"/>
      <c r="F1" s="154"/>
      <c r="G1" s="154"/>
      <c r="H1" s="154"/>
      <c r="I1" s="154"/>
      <c r="J1" s="155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</row>
    <row r="2" spans="1:253" ht="34.15" customHeight="1" thickBot="1" x14ac:dyDescent="0.35">
      <c r="A2" s="156" t="s">
        <v>223</v>
      </c>
      <c r="B2" s="157"/>
      <c r="C2" s="157"/>
      <c r="D2" s="157"/>
      <c r="E2" s="157"/>
      <c r="F2" s="157"/>
      <c r="G2" s="157"/>
      <c r="H2" s="157"/>
      <c r="I2" s="157"/>
      <c r="J2" s="158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</row>
    <row r="3" spans="1:253" ht="27.2" customHeight="1" thickTop="1" thickBot="1" x14ac:dyDescent="0.35">
      <c r="A3" s="182" t="s">
        <v>222</v>
      </c>
      <c r="B3" s="183"/>
      <c r="C3" s="183"/>
      <c r="D3" s="183"/>
      <c r="E3" s="183"/>
      <c r="F3" s="183"/>
      <c r="G3" s="183"/>
      <c r="H3" s="183"/>
      <c r="I3" s="183"/>
      <c r="J3" s="184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</row>
    <row r="4" spans="1:253" ht="31.25" thickTop="1" thickBot="1" x14ac:dyDescent="0.35">
      <c r="A4" s="119" t="s">
        <v>0</v>
      </c>
      <c r="B4" s="159" t="s">
        <v>1</v>
      </c>
      <c r="C4" s="159"/>
      <c r="D4" s="159"/>
      <c r="E4" s="159"/>
      <c r="F4" s="159"/>
      <c r="G4" s="159"/>
      <c r="H4" s="120" t="s">
        <v>2</v>
      </c>
      <c r="I4" s="120" t="s">
        <v>5</v>
      </c>
      <c r="J4" s="121" t="s">
        <v>84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</row>
    <row r="5" spans="1:253" s="36" customFormat="1" ht="19.55" customHeight="1" thickBot="1" x14ac:dyDescent="0.25">
      <c r="A5" s="122" t="s">
        <v>3</v>
      </c>
      <c r="B5" s="123"/>
      <c r="C5" s="124"/>
      <c r="D5" s="123"/>
      <c r="E5" s="124"/>
      <c r="F5" s="123"/>
      <c r="G5" s="124"/>
      <c r="H5" s="124"/>
      <c r="I5" s="124"/>
      <c r="J5" s="12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</row>
    <row r="6" spans="1:253" ht="16.5" customHeight="1" x14ac:dyDescent="0.3">
      <c r="A6" s="17" t="s">
        <v>4</v>
      </c>
      <c r="B6" s="1"/>
      <c r="C6" s="2"/>
      <c r="D6" s="1"/>
      <c r="E6" s="2"/>
      <c r="F6" s="1"/>
      <c r="G6" s="3"/>
      <c r="H6" s="99"/>
      <c r="I6" s="4"/>
      <c r="J6" s="5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</row>
    <row r="7" spans="1:253" ht="16.5" customHeight="1" x14ac:dyDescent="0.3">
      <c r="A7" s="6" t="s">
        <v>66</v>
      </c>
      <c r="B7" s="7" t="s">
        <v>16</v>
      </c>
      <c r="C7" s="8"/>
      <c r="D7" s="7"/>
      <c r="E7" s="8"/>
      <c r="F7" s="7"/>
      <c r="G7" s="9"/>
      <c r="H7" s="100"/>
      <c r="I7" s="10"/>
      <c r="J7" s="1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</row>
    <row r="8" spans="1:253" ht="16.5" customHeight="1" x14ac:dyDescent="0.3">
      <c r="A8" s="6" t="s">
        <v>67</v>
      </c>
      <c r="B8" s="7"/>
      <c r="C8" s="8"/>
      <c r="D8" s="7" t="s">
        <v>32</v>
      </c>
      <c r="E8" s="8"/>
      <c r="F8" s="7" t="s">
        <v>38</v>
      </c>
      <c r="G8" s="9"/>
      <c r="H8" s="100"/>
      <c r="I8" s="10"/>
      <c r="J8" s="1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</row>
    <row r="9" spans="1:253" ht="16.5" customHeight="1" x14ac:dyDescent="0.3">
      <c r="A9" s="6" t="s">
        <v>68</v>
      </c>
      <c r="B9" s="7"/>
      <c r="C9" s="8"/>
      <c r="D9" s="7" t="s">
        <v>32</v>
      </c>
      <c r="E9" s="8"/>
      <c r="F9" s="7" t="s">
        <v>38</v>
      </c>
      <c r="G9" s="9"/>
      <c r="H9" s="100"/>
      <c r="I9" s="10"/>
      <c r="J9" s="1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</row>
    <row r="10" spans="1:253" ht="16.5" customHeight="1" x14ac:dyDescent="0.3">
      <c r="A10" s="6" t="s">
        <v>69</v>
      </c>
      <c r="B10" s="7"/>
      <c r="C10" s="8"/>
      <c r="D10" s="7" t="s">
        <v>32</v>
      </c>
      <c r="E10" s="8"/>
      <c r="F10" s="7" t="s">
        <v>38</v>
      </c>
      <c r="G10" s="9"/>
      <c r="H10" s="100"/>
      <c r="I10" s="10"/>
      <c r="J10" s="1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</row>
    <row r="11" spans="1:253" ht="16.5" customHeight="1" x14ac:dyDescent="0.3">
      <c r="A11" s="6" t="s">
        <v>70</v>
      </c>
      <c r="B11" s="7"/>
      <c r="C11" s="8"/>
      <c r="D11" s="7" t="s">
        <v>32</v>
      </c>
      <c r="E11" s="8"/>
      <c r="F11" s="7" t="s">
        <v>38</v>
      </c>
      <c r="G11" s="9"/>
      <c r="H11" s="100"/>
      <c r="I11" s="10"/>
      <c r="J11" s="11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</row>
    <row r="12" spans="1:253" ht="16.5" customHeight="1" x14ac:dyDescent="0.3">
      <c r="A12" s="6" t="s">
        <v>71</v>
      </c>
      <c r="B12" s="7"/>
      <c r="C12" s="8"/>
      <c r="D12" s="7" t="s">
        <v>32</v>
      </c>
      <c r="E12" s="8"/>
      <c r="F12" s="7" t="s">
        <v>38</v>
      </c>
      <c r="G12" s="9"/>
      <c r="H12" s="100"/>
      <c r="I12" s="10"/>
      <c r="J12" s="1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</row>
    <row r="13" spans="1:253" ht="16.5" customHeight="1" x14ac:dyDescent="0.3">
      <c r="A13" s="6" t="s">
        <v>72</v>
      </c>
      <c r="B13" s="7"/>
      <c r="C13" s="8"/>
      <c r="D13" s="7" t="s">
        <v>50</v>
      </c>
      <c r="E13" s="8"/>
      <c r="F13" s="7" t="s">
        <v>73</v>
      </c>
      <c r="G13" s="9"/>
      <c r="H13" s="100"/>
      <c r="I13" s="10"/>
      <c r="J13" s="1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</row>
    <row r="14" spans="1:253" ht="16.5" customHeight="1" x14ac:dyDescent="0.3">
      <c r="A14" s="20" t="s">
        <v>95</v>
      </c>
      <c r="B14" s="7" t="s">
        <v>16</v>
      </c>
      <c r="C14" s="8"/>
      <c r="D14" s="7"/>
      <c r="E14" s="8"/>
      <c r="F14" s="7"/>
      <c r="G14" s="9"/>
      <c r="H14" s="100"/>
      <c r="I14" s="10"/>
      <c r="J14" s="1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</row>
    <row r="15" spans="1:253" ht="16.5" customHeight="1" x14ac:dyDescent="0.3">
      <c r="A15" s="20" t="s">
        <v>96</v>
      </c>
      <c r="B15" s="7" t="s">
        <v>16</v>
      </c>
      <c r="C15" s="8"/>
      <c r="D15" s="7"/>
      <c r="E15" s="8"/>
      <c r="F15" s="7"/>
      <c r="G15" s="9"/>
      <c r="H15" s="100"/>
      <c r="I15" s="10"/>
      <c r="J15" s="1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</row>
    <row r="16" spans="1:253" ht="16.5" customHeight="1" x14ac:dyDescent="0.3">
      <c r="A16" s="20" t="s">
        <v>97</v>
      </c>
      <c r="B16" s="7" t="s">
        <v>16</v>
      </c>
      <c r="C16" s="8"/>
      <c r="D16" s="7"/>
      <c r="E16" s="8"/>
      <c r="F16" s="7"/>
      <c r="G16" s="9"/>
      <c r="H16" s="100"/>
      <c r="I16" s="10"/>
      <c r="J16" s="1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</row>
    <row r="17" spans="1:253" ht="16.5" customHeight="1" x14ac:dyDescent="0.3">
      <c r="A17" s="20" t="s">
        <v>94</v>
      </c>
      <c r="B17" s="7"/>
      <c r="C17" s="8"/>
      <c r="D17" s="7" t="s">
        <v>17</v>
      </c>
      <c r="E17" s="8"/>
      <c r="F17" s="7" t="s">
        <v>74</v>
      </c>
      <c r="G17" s="9"/>
      <c r="H17" s="100"/>
      <c r="I17" s="10"/>
      <c r="J17" s="1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</row>
    <row r="18" spans="1:253" x14ac:dyDescent="0.3">
      <c r="A18" s="20" t="s">
        <v>201</v>
      </c>
      <c r="B18" s="7" t="s">
        <v>16</v>
      </c>
      <c r="C18" s="8"/>
      <c r="D18" s="7"/>
      <c r="E18" s="8"/>
      <c r="F18" s="7"/>
      <c r="G18" s="9"/>
      <c r="H18" s="100"/>
      <c r="I18" s="10"/>
      <c r="J18" s="1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</row>
    <row r="19" spans="1:253" x14ac:dyDescent="0.3">
      <c r="A19" s="94" t="s">
        <v>132</v>
      </c>
      <c r="B19" s="7" t="s">
        <v>16</v>
      </c>
      <c r="C19" s="8"/>
      <c r="D19" s="7"/>
      <c r="E19" s="8"/>
      <c r="F19" s="7"/>
      <c r="G19" s="9"/>
      <c r="H19" s="100"/>
      <c r="I19" s="10"/>
      <c r="J19" s="1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</row>
    <row r="20" spans="1:253" ht="29.9" x14ac:dyDescent="0.3">
      <c r="A20" s="94" t="s">
        <v>134</v>
      </c>
      <c r="B20" s="7" t="s">
        <v>16</v>
      </c>
      <c r="C20" s="8"/>
      <c r="D20" s="7"/>
      <c r="E20" s="8"/>
      <c r="F20" s="7"/>
      <c r="G20" s="9"/>
      <c r="H20" s="100"/>
      <c r="I20" s="10"/>
      <c r="J20" s="1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</row>
    <row r="21" spans="1:253" ht="16.5" customHeight="1" x14ac:dyDescent="0.3">
      <c r="A21" s="20" t="s">
        <v>197</v>
      </c>
      <c r="B21" s="7"/>
      <c r="C21" s="8"/>
      <c r="D21" s="7"/>
      <c r="E21" s="8"/>
      <c r="F21" s="7"/>
      <c r="G21" s="9"/>
      <c r="H21" s="100"/>
      <c r="I21" s="10"/>
      <c r="J21" s="1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</row>
    <row r="22" spans="1:253" ht="16.5" customHeight="1" x14ac:dyDescent="0.3">
      <c r="A22" s="20" t="s">
        <v>127</v>
      </c>
      <c r="B22" s="7"/>
      <c r="C22" s="8"/>
      <c r="D22" s="7"/>
      <c r="E22" s="8"/>
      <c r="F22" s="7"/>
      <c r="G22" s="9"/>
      <c r="H22" s="100"/>
      <c r="I22" s="10"/>
      <c r="J22" s="1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</row>
    <row r="23" spans="1:253" ht="16.5" customHeight="1" x14ac:dyDescent="0.3">
      <c r="A23" s="6"/>
      <c r="B23" s="7"/>
      <c r="C23" s="8"/>
      <c r="D23" s="7"/>
      <c r="E23" s="8"/>
      <c r="F23" s="7"/>
      <c r="G23" s="9"/>
      <c r="H23" s="100"/>
      <c r="I23" s="10"/>
      <c r="J23" s="1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</row>
    <row r="24" spans="1:253" ht="29.75" customHeight="1" x14ac:dyDescent="0.3">
      <c r="A24" s="93" t="s">
        <v>140</v>
      </c>
      <c r="B24" s="7"/>
      <c r="C24" s="8"/>
      <c r="D24" s="7"/>
      <c r="E24" s="8"/>
      <c r="F24" s="7"/>
      <c r="G24" s="9"/>
      <c r="H24" s="100"/>
      <c r="I24" s="10"/>
      <c r="J24" s="1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</row>
    <row r="25" spans="1:253" ht="16.5" customHeight="1" x14ac:dyDescent="0.3">
      <c r="A25" s="37"/>
      <c r="B25" s="38"/>
      <c r="C25" s="39"/>
      <c r="D25" s="38"/>
      <c r="E25" s="39"/>
      <c r="F25" s="38"/>
      <c r="G25" s="40"/>
      <c r="H25" s="44"/>
      <c r="I25" s="45"/>
      <c r="J25" s="4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</row>
    <row r="26" spans="1:253" s="36" customFormat="1" ht="19.55" customHeight="1" x14ac:dyDescent="0.2">
      <c r="A26" s="37"/>
      <c r="B26" s="150" t="s">
        <v>9</v>
      </c>
      <c r="C26" s="151"/>
      <c r="D26" s="151"/>
      <c r="E26" s="151"/>
      <c r="F26" s="151"/>
      <c r="G26" s="151"/>
      <c r="H26" s="134">
        <f>SUM(H6:H25)</f>
        <v>0</v>
      </c>
      <c r="I26" s="136" t="e">
        <f>H26/$H$217</f>
        <v>#DIV/0!</v>
      </c>
      <c r="J26" s="46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</row>
    <row r="27" spans="1:253" ht="16.5" customHeight="1" thickBot="1" x14ac:dyDescent="0.35">
      <c r="A27" s="47"/>
      <c r="B27" s="48"/>
      <c r="C27" s="49"/>
      <c r="D27" s="48"/>
      <c r="E27" s="50"/>
      <c r="F27" s="48"/>
      <c r="G27" s="51"/>
      <c r="H27" s="132"/>
      <c r="I27" s="137"/>
      <c r="J27" s="5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</row>
    <row r="28" spans="1:253" s="36" customFormat="1" ht="19.55" customHeight="1" thickBot="1" x14ac:dyDescent="0.25">
      <c r="A28" s="122" t="s">
        <v>10</v>
      </c>
      <c r="B28" s="123"/>
      <c r="C28" s="124"/>
      <c r="D28" s="123"/>
      <c r="E28" s="124"/>
      <c r="F28" s="123"/>
      <c r="G28" s="124"/>
      <c r="H28" s="124"/>
      <c r="I28" s="124"/>
      <c r="J28" s="12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</row>
    <row r="29" spans="1:253" ht="16.5" customHeight="1" x14ac:dyDescent="0.3">
      <c r="A29" s="17" t="s">
        <v>11</v>
      </c>
      <c r="B29" s="1"/>
      <c r="C29" s="2"/>
      <c r="D29" s="1"/>
      <c r="E29" s="2"/>
      <c r="F29" s="1"/>
      <c r="G29" s="3"/>
      <c r="H29" s="99"/>
      <c r="I29" s="4"/>
      <c r="J29" s="18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</row>
    <row r="30" spans="1:253" ht="16.5" customHeight="1" x14ac:dyDescent="0.3">
      <c r="A30" s="6" t="s">
        <v>173</v>
      </c>
      <c r="B30" s="7" t="s">
        <v>50</v>
      </c>
      <c r="C30" s="8"/>
      <c r="D30" s="7" t="s">
        <v>12</v>
      </c>
      <c r="E30" s="8"/>
      <c r="F30" s="7" t="s">
        <v>13</v>
      </c>
      <c r="G30" s="19"/>
      <c r="H30" s="100"/>
      <c r="I30" s="10"/>
      <c r="J30" s="1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</row>
    <row r="31" spans="1:253" ht="16.5" customHeight="1" x14ac:dyDescent="0.3">
      <c r="A31" s="6" t="s">
        <v>174</v>
      </c>
      <c r="B31" s="7" t="s">
        <v>50</v>
      </c>
      <c r="C31" s="8"/>
      <c r="D31" s="7" t="s">
        <v>12</v>
      </c>
      <c r="E31" s="8"/>
      <c r="F31" s="7" t="s">
        <v>13</v>
      </c>
      <c r="G31" s="19"/>
      <c r="H31" s="100"/>
      <c r="I31" s="10"/>
      <c r="J31" s="1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</row>
    <row r="32" spans="1:253" ht="16.5" customHeight="1" x14ac:dyDescent="0.3">
      <c r="A32" s="6" t="s">
        <v>175</v>
      </c>
      <c r="B32" s="7" t="s">
        <v>50</v>
      </c>
      <c r="C32" s="8"/>
      <c r="D32" s="7" t="s">
        <v>12</v>
      </c>
      <c r="E32" s="8"/>
      <c r="F32" s="7" t="s">
        <v>13</v>
      </c>
      <c r="G32" s="19"/>
      <c r="H32" s="100"/>
      <c r="I32" s="10"/>
      <c r="J32" s="1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</row>
    <row r="33" spans="1:253" ht="16.5" customHeight="1" x14ac:dyDescent="0.3">
      <c r="A33" s="6" t="s">
        <v>183</v>
      </c>
      <c r="B33" s="7" t="s">
        <v>50</v>
      </c>
      <c r="C33" s="8"/>
      <c r="D33" s="7" t="s">
        <v>12</v>
      </c>
      <c r="E33" s="8"/>
      <c r="F33" s="7" t="s">
        <v>13</v>
      </c>
      <c r="G33" s="19"/>
      <c r="H33" s="100"/>
      <c r="I33" s="10"/>
      <c r="J33" s="1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</row>
    <row r="34" spans="1:253" ht="16.5" customHeight="1" x14ac:dyDescent="0.3">
      <c r="A34" s="6" t="s">
        <v>178</v>
      </c>
      <c r="B34" s="7"/>
      <c r="C34" s="8"/>
      <c r="D34" s="7"/>
      <c r="E34" s="8"/>
      <c r="F34" s="7"/>
      <c r="G34" s="19"/>
      <c r="H34" s="100"/>
      <c r="I34" s="10"/>
      <c r="J34" s="1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</row>
    <row r="35" spans="1:253" ht="16.5" customHeight="1" x14ac:dyDescent="0.3">
      <c r="A35" s="6"/>
      <c r="B35" s="7"/>
      <c r="C35" s="8"/>
      <c r="D35" s="7"/>
      <c r="E35" s="8"/>
      <c r="F35" s="7"/>
      <c r="G35" s="19"/>
      <c r="H35" s="100"/>
      <c r="I35" s="10"/>
      <c r="J35" s="1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</row>
    <row r="36" spans="1:253" ht="16.5" customHeight="1" x14ac:dyDescent="0.3">
      <c r="A36" s="20" t="s">
        <v>14</v>
      </c>
      <c r="B36" s="7"/>
      <c r="C36" s="8"/>
      <c r="D36" s="7"/>
      <c r="E36" s="8"/>
      <c r="F36" s="7"/>
      <c r="G36" s="19"/>
      <c r="H36" s="100"/>
      <c r="I36" s="10"/>
      <c r="J36" s="1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</row>
    <row r="37" spans="1:253" ht="16.5" customHeight="1" x14ac:dyDescent="0.3">
      <c r="A37" s="6" t="s">
        <v>176</v>
      </c>
      <c r="B37" s="7" t="s">
        <v>50</v>
      </c>
      <c r="C37" s="8"/>
      <c r="D37" s="7" t="s">
        <v>12</v>
      </c>
      <c r="E37" s="8"/>
      <c r="F37" s="7" t="s">
        <v>13</v>
      </c>
      <c r="G37" s="19"/>
      <c r="H37" s="100"/>
      <c r="I37" s="10"/>
      <c r="J37" s="1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  <c r="IM37" s="33"/>
      <c r="IN37" s="33"/>
      <c r="IO37" s="33"/>
      <c r="IP37" s="33"/>
      <c r="IQ37" s="33"/>
      <c r="IR37" s="33"/>
      <c r="IS37" s="33"/>
    </row>
    <row r="38" spans="1:253" ht="16.5" customHeight="1" x14ac:dyDescent="0.3">
      <c r="A38" s="6" t="s">
        <v>184</v>
      </c>
      <c r="B38" s="7" t="s">
        <v>50</v>
      </c>
      <c r="C38" s="8"/>
      <c r="D38" s="7" t="s">
        <v>12</v>
      </c>
      <c r="E38" s="8"/>
      <c r="F38" s="7" t="s">
        <v>13</v>
      </c>
      <c r="G38" s="19"/>
      <c r="H38" s="100"/>
      <c r="I38" s="10"/>
      <c r="J38" s="1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  <c r="ID38" s="33"/>
      <c r="IE38" s="33"/>
      <c r="IF38" s="33"/>
      <c r="IG38" s="33"/>
      <c r="IH38" s="33"/>
      <c r="II38" s="33"/>
      <c r="IJ38" s="33"/>
      <c r="IK38" s="33"/>
      <c r="IL38" s="33"/>
      <c r="IM38" s="33"/>
      <c r="IN38" s="33"/>
      <c r="IO38" s="33"/>
      <c r="IP38" s="33"/>
      <c r="IQ38" s="33"/>
      <c r="IR38" s="33"/>
      <c r="IS38" s="33"/>
    </row>
    <row r="39" spans="1:253" ht="16.5" customHeight="1" x14ac:dyDescent="0.3">
      <c r="A39" s="6" t="s">
        <v>177</v>
      </c>
      <c r="B39" s="7" t="s">
        <v>50</v>
      </c>
      <c r="C39" s="8"/>
      <c r="D39" s="7" t="s">
        <v>12</v>
      </c>
      <c r="E39" s="8"/>
      <c r="F39" s="7" t="s">
        <v>13</v>
      </c>
      <c r="G39" s="19"/>
      <c r="H39" s="100"/>
      <c r="I39" s="10"/>
      <c r="J39" s="1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</row>
    <row r="40" spans="1:253" ht="16.5" customHeight="1" x14ac:dyDescent="0.3">
      <c r="A40" s="6" t="s">
        <v>185</v>
      </c>
      <c r="B40" s="7" t="s">
        <v>50</v>
      </c>
      <c r="C40" s="8"/>
      <c r="D40" s="7" t="s">
        <v>12</v>
      </c>
      <c r="E40" s="8"/>
      <c r="F40" s="7" t="s">
        <v>13</v>
      </c>
      <c r="G40" s="19"/>
      <c r="H40" s="100"/>
      <c r="I40" s="10"/>
      <c r="J40" s="1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</row>
    <row r="41" spans="1:253" ht="16.5" customHeight="1" x14ac:dyDescent="0.3">
      <c r="A41" s="6" t="s">
        <v>186</v>
      </c>
      <c r="B41" s="7" t="s">
        <v>50</v>
      </c>
      <c r="C41" s="8"/>
      <c r="D41" s="7" t="s">
        <v>12</v>
      </c>
      <c r="E41" s="8"/>
      <c r="F41" s="7" t="s">
        <v>13</v>
      </c>
      <c r="G41" s="19"/>
      <c r="H41" s="100"/>
      <c r="I41" s="10"/>
      <c r="J41" s="1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</row>
    <row r="42" spans="1:253" ht="16.5" customHeight="1" x14ac:dyDescent="0.3">
      <c r="A42" s="6" t="s">
        <v>187</v>
      </c>
      <c r="B42" s="7" t="s">
        <v>50</v>
      </c>
      <c r="C42" s="8"/>
      <c r="D42" s="7" t="s">
        <v>12</v>
      </c>
      <c r="E42" s="8"/>
      <c r="F42" s="7" t="s">
        <v>13</v>
      </c>
      <c r="G42" s="19"/>
      <c r="H42" s="100"/>
      <c r="I42" s="10"/>
      <c r="J42" s="1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</row>
    <row r="43" spans="1:253" ht="16.5" customHeight="1" x14ac:dyDescent="0.3">
      <c r="A43" s="6" t="s">
        <v>188</v>
      </c>
      <c r="B43" s="7" t="s">
        <v>50</v>
      </c>
      <c r="C43" s="8"/>
      <c r="D43" s="7" t="s">
        <v>12</v>
      </c>
      <c r="E43" s="8"/>
      <c r="F43" s="7" t="s">
        <v>13</v>
      </c>
      <c r="G43" s="19"/>
      <c r="H43" s="100"/>
      <c r="I43" s="10"/>
      <c r="J43" s="1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</row>
    <row r="44" spans="1:253" ht="16.5" customHeight="1" x14ac:dyDescent="0.3">
      <c r="A44" s="6" t="s">
        <v>189</v>
      </c>
      <c r="B44" s="7" t="s">
        <v>50</v>
      </c>
      <c r="C44" s="8"/>
      <c r="D44" s="7" t="s">
        <v>12</v>
      </c>
      <c r="E44" s="8"/>
      <c r="F44" s="7" t="s">
        <v>13</v>
      </c>
      <c r="G44" s="19"/>
      <c r="H44" s="100"/>
      <c r="I44" s="10"/>
      <c r="J44" s="1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</row>
    <row r="45" spans="1:253" ht="16.5" customHeight="1" x14ac:dyDescent="0.3">
      <c r="A45" s="6" t="s">
        <v>190</v>
      </c>
      <c r="B45" s="7" t="s">
        <v>50</v>
      </c>
      <c r="C45" s="8"/>
      <c r="D45" s="7" t="s">
        <v>12</v>
      </c>
      <c r="E45" s="8"/>
      <c r="F45" s="7" t="s">
        <v>13</v>
      </c>
      <c r="G45" s="19"/>
      <c r="H45" s="100"/>
      <c r="I45" s="10"/>
      <c r="J45" s="1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</row>
    <row r="46" spans="1:253" ht="16.5" customHeight="1" x14ac:dyDescent="0.3">
      <c r="A46" s="6" t="s">
        <v>191</v>
      </c>
      <c r="B46" s="7"/>
      <c r="C46" s="8"/>
      <c r="D46" s="7"/>
      <c r="E46" s="8"/>
      <c r="F46" s="7"/>
      <c r="G46" s="19"/>
      <c r="H46" s="100"/>
      <c r="I46" s="10"/>
      <c r="J46" s="11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</row>
    <row r="47" spans="1:253" ht="16.5" customHeight="1" x14ac:dyDescent="0.3">
      <c r="A47" s="6"/>
      <c r="B47" s="7"/>
      <c r="C47" s="8"/>
      <c r="D47" s="7"/>
      <c r="E47" s="8"/>
      <c r="F47" s="7"/>
      <c r="G47" s="19"/>
      <c r="H47" s="100"/>
      <c r="I47" s="10"/>
      <c r="J47" s="11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</row>
    <row r="48" spans="1:253" ht="16.5" customHeight="1" x14ac:dyDescent="0.3">
      <c r="A48" s="20" t="s">
        <v>6</v>
      </c>
      <c r="B48" s="7"/>
      <c r="C48" s="8"/>
      <c r="D48" s="7"/>
      <c r="E48" s="8"/>
      <c r="F48" s="7"/>
      <c r="G48" s="19"/>
      <c r="H48" s="100"/>
      <c r="I48" s="10"/>
      <c r="J48" s="11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</row>
    <row r="49" spans="1:253" ht="16.5" customHeight="1" x14ac:dyDescent="0.3">
      <c r="A49" s="6" t="s">
        <v>179</v>
      </c>
      <c r="B49" s="7" t="s">
        <v>50</v>
      </c>
      <c r="C49" s="8"/>
      <c r="D49" s="7" t="s">
        <v>12</v>
      </c>
      <c r="E49" s="8"/>
      <c r="F49" s="7" t="s">
        <v>13</v>
      </c>
      <c r="G49" s="19"/>
      <c r="H49" s="100"/>
      <c r="I49" s="10"/>
      <c r="J49" s="11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</row>
    <row r="50" spans="1:253" ht="16.5" customHeight="1" x14ac:dyDescent="0.3">
      <c r="A50" s="6" t="s">
        <v>180</v>
      </c>
      <c r="B50" s="7"/>
      <c r="C50" s="8"/>
      <c r="D50" s="7"/>
      <c r="E50" s="8"/>
      <c r="F50" s="7"/>
      <c r="G50" s="19"/>
      <c r="H50" s="100"/>
      <c r="I50" s="10"/>
      <c r="J50" s="11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</row>
    <row r="51" spans="1:253" ht="16.5" customHeight="1" x14ac:dyDescent="0.3">
      <c r="A51" s="6"/>
      <c r="B51" s="7"/>
      <c r="C51" s="8"/>
      <c r="D51" s="7"/>
      <c r="E51" s="8"/>
      <c r="F51" s="7"/>
      <c r="G51" s="19"/>
      <c r="H51" s="100"/>
      <c r="I51" s="10"/>
      <c r="J51" s="11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</row>
    <row r="52" spans="1:253" ht="16.5" customHeight="1" x14ac:dyDescent="0.3">
      <c r="A52" s="20" t="s">
        <v>115</v>
      </c>
      <c r="B52" s="7"/>
      <c r="C52" s="8"/>
      <c r="D52" s="7"/>
      <c r="E52" s="8"/>
      <c r="F52" s="7"/>
      <c r="G52" s="19"/>
      <c r="H52" s="100"/>
      <c r="I52" s="10"/>
      <c r="J52" s="11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</row>
    <row r="53" spans="1:253" ht="16.5" customHeight="1" x14ac:dyDescent="0.3">
      <c r="A53" s="6" t="s">
        <v>181</v>
      </c>
      <c r="B53" s="7" t="s">
        <v>50</v>
      </c>
      <c r="C53" s="8"/>
      <c r="D53" s="7" t="s">
        <v>12</v>
      </c>
      <c r="E53" s="8"/>
      <c r="F53" s="7" t="s">
        <v>13</v>
      </c>
      <c r="G53" s="19"/>
      <c r="H53" s="100"/>
      <c r="I53" s="10"/>
      <c r="J53" s="11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</row>
    <row r="54" spans="1:253" ht="16.5" customHeight="1" x14ac:dyDescent="0.3">
      <c r="A54" s="6" t="s">
        <v>192</v>
      </c>
      <c r="B54" s="7" t="s">
        <v>50</v>
      </c>
      <c r="C54" s="8"/>
      <c r="D54" s="7" t="s">
        <v>12</v>
      </c>
      <c r="E54" s="8"/>
      <c r="F54" s="7" t="s">
        <v>13</v>
      </c>
      <c r="G54" s="19"/>
      <c r="H54" s="100"/>
      <c r="I54" s="10"/>
      <c r="J54" s="11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pans="1:253" ht="16.5" customHeight="1" x14ac:dyDescent="0.3">
      <c r="A55" s="6" t="s">
        <v>193</v>
      </c>
      <c r="B55" s="7" t="s">
        <v>50</v>
      </c>
      <c r="C55" s="8"/>
      <c r="D55" s="7" t="s">
        <v>12</v>
      </c>
      <c r="E55" s="8"/>
      <c r="F55" s="7" t="s">
        <v>13</v>
      </c>
      <c r="G55" s="19"/>
      <c r="H55" s="100"/>
      <c r="I55" s="10"/>
      <c r="J55" s="11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</row>
    <row r="56" spans="1:253" ht="16.5" customHeight="1" x14ac:dyDescent="0.3">
      <c r="A56" s="6" t="s">
        <v>182</v>
      </c>
      <c r="B56" s="7"/>
      <c r="C56" s="8"/>
      <c r="D56" s="7"/>
      <c r="E56" s="8"/>
      <c r="F56" s="7"/>
      <c r="G56" s="19"/>
      <c r="H56" s="100"/>
      <c r="I56" s="10"/>
      <c r="J56" s="11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</row>
    <row r="57" spans="1:253" ht="16.5" customHeight="1" x14ac:dyDescent="0.3">
      <c r="A57" s="6"/>
      <c r="B57" s="7"/>
      <c r="C57" s="8"/>
      <c r="D57" s="7"/>
      <c r="E57" s="8"/>
      <c r="F57" s="7"/>
      <c r="G57" s="19"/>
      <c r="H57" s="100"/>
      <c r="I57" s="10"/>
      <c r="J57" s="11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</row>
    <row r="58" spans="1:253" ht="16.5" customHeight="1" x14ac:dyDescent="0.3">
      <c r="A58" s="20" t="s">
        <v>194</v>
      </c>
      <c r="B58" s="7"/>
      <c r="C58" s="8"/>
      <c r="D58" s="7"/>
      <c r="E58" s="8"/>
      <c r="F58" s="7"/>
      <c r="G58" s="19"/>
      <c r="H58" s="100"/>
      <c r="I58" s="10"/>
      <c r="J58" s="11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</row>
    <row r="59" spans="1:253" ht="16.5" customHeight="1" x14ac:dyDescent="0.3">
      <c r="A59" s="6" t="s">
        <v>195</v>
      </c>
      <c r="B59" s="7" t="s">
        <v>50</v>
      </c>
      <c r="C59" s="8"/>
      <c r="D59" s="7" t="s">
        <v>12</v>
      </c>
      <c r="E59" s="8"/>
      <c r="F59" s="7" t="s">
        <v>13</v>
      </c>
      <c r="G59" s="19"/>
      <c r="H59" s="100"/>
      <c r="I59" s="10"/>
      <c r="J59" s="11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</row>
    <row r="60" spans="1:253" ht="16.5" customHeight="1" thickBot="1" x14ac:dyDescent="0.35">
      <c r="A60" s="6" t="s">
        <v>196</v>
      </c>
      <c r="B60" s="7"/>
      <c r="C60" s="8"/>
      <c r="D60" s="7"/>
      <c r="E60" s="8"/>
      <c r="F60" s="7"/>
      <c r="G60" s="19"/>
      <c r="H60" s="103"/>
      <c r="I60" s="10"/>
      <c r="J60" s="11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</row>
    <row r="61" spans="1:253" s="36" customFormat="1" ht="19.55" customHeight="1" thickBot="1" x14ac:dyDescent="0.25">
      <c r="A61" s="37"/>
      <c r="B61" s="150" t="s">
        <v>40</v>
      </c>
      <c r="C61" s="151"/>
      <c r="D61" s="151"/>
      <c r="E61" s="151"/>
      <c r="F61" s="151"/>
      <c r="G61" s="151"/>
      <c r="H61" s="130">
        <f>SUM(H29:H60)</f>
        <v>0</v>
      </c>
      <c r="I61" s="131" t="e">
        <f>H61/$H$217</f>
        <v>#DIV/0!</v>
      </c>
      <c r="J61" s="46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</row>
    <row r="62" spans="1:253" ht="16.5" customHeight="1" thickBot="1" x14ac:dyDescent="0.35">
      <c r="A62" s="21"/>
      <c r="B62" s="15"/>
      <c r="C62" s="16"/>
      <c r="D62" s="15"/>
      <c r="E62" s="16"/>
      <c r="F62" s="15"/>
      <c r="G62" s="22"/>
      <c r="H62" s="23"/>
      <c r="I62" s="23"/>
      <c r="J62" s="24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1:253" s="36" customFormat="1" ht="19.55" customHeight="1" thickBot="1" x14ac:dyDescent="0.25">
      <c r="A63" s="126" t="s">
        <v>41</v>
      </c>
      <c r="B63" s="127"/>
      <c r="C63" s="128"/>
      <c r="D63" s="127"/>
      <c r="E63" s="128"/>
      <c r="F63" s="127"/>
      <c r="G63" s="128"/>
      <c r="H63" s="128"/>
      <c r="I63" s="128"/>
      <c r="J63" s="129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  <c r="IS63" s="35"/>
    </row>
    <row r="64" spans="1:253" ht="16.5" customHeight="1" x14ac:dyDescent="0.3">
      <c r="A64" s="17" t="s">
        <v>42</v>
      </c>
      <c r="B64" s="1"/>
      <c r="C64" s="2"/>
      <c r="D64" s="1"/>
      <c r="E64" s="2"/>
      <c r="F64" s="1"/>
      <c r="G64" s="3"/>
      <c r="H64" s="99"/>
      <c r="I64" s="4"/>
      <c r="J64" s="18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</row>
    <row r="65" spans="1:253" ht="16.5" customHeight="1" x14ac:dyDescent="0.3">
      <c r="A65" s="6" t="s">
        <v>75</v>
      </c>
      <c r="B65" s="7" t="s">
        <v>44</v>
      </c>
      <c r="C65" s="8"/>
      <c r="D65" s="7" t="s">
        <v>45</v>
      </c>
      <c r="E65" s="8"/>
      <c r="F65" s="7" t="s">
        <v>13</v>
      </c>
      <c r="G65" s="25"/>
      <c r="H65" s="100"/>
      <c r="I65" s="10"/>
      <c r="J65" s="11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</row>
    <row r="66" spans="1:253" ht="16.5" customHeight="1" x14ac:dyDescent="0.3">
      <c r="A66" s="6" t="s">
        <v>88</v>
      </c>
      <c r="B66" s="7" t="s">
        <v>32</v>
      </c>
      <c r="C66" s="8"/>
      <c r="D66" s="7" t="s">
        <v>12</v>
      </c>
      <c r="E66" s="8"/>
      <c r="F66" s="7" t="s">
        <v>13</v>
      </c>
      <c r="G66" s="9"/>
      <c r="H66" s="100"/>
      <c r="I66" s="10"/>
      <c r="J66" s="11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</row>
    <row r="67" spans="1:253" ht="16.5" customHeight="1" x14ac:dyDescent="0.3">
      <c r="A67" s="6" t="s">
        <v>76</v>
      </c>
      <c r="B67" s="7" t="s">
        <v>32</v>
      </c>
      <c r="C67" s="8"/>
      <c r="D67" s="7" t="s">
        <v>12</v>
      </c>
      <c r="E67" s="8"/>
      <c r="F67" s="7" t="s">
        <v>13</v>
      </c>
      <c r="G67" s="9"/>
      <c r="H67" s="100"/>
      <c r="I67" s="10"/>
      <c r="J67" s="11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</row>
    <row r="68" spans="1:253" ht="16.5" customHeight="1" x14ac:dyDescent="0.3">
      <c r="A68" s="6" t="s">
        <v>77</v>
      </c>
      <c r="B68" s="7" t="s">
        <v>32</v>
      </c>
      <c r="C68" s="8"/>
      <c r="D68" s="7" t="s">
        <v>12</v>
      </c>
      <c r="E68" s="8"/>
      <c r="F68" s="7" t="s">
        <v>13</v>
      </c>
      <c r="G68" s="9"/>
      <c r="H68" s="100"/>
      <c r="I68" s="10"/>
      <c r="J68" s="11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</row>
    <row r="69" spans="1:253" ht="16.5" customHeight="1" x14ac:dyDescent="0.3">
      <c r="A69" s="6" t="s">
        <v>78</v>
      </c>
      <c r="B69" s="7" t="s">
        <v>32</v>
      </c>
      <c r="C69" s="8"/>
      <c r="D69" s="7" t="s">
        <v>12</v>
      </c>
      <c r="E69" s="8"/>
      <c r="F69" s="7" t="s">
        <v>13</v>
      </c>
      <c r="G69" s="9"/>
      <c r="H69" s="100"/>
      <c r="I69" s="10"/>
      <c r="J69" s="11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</row>
    <row r="70" spans="1:253" ht="16.5" customHeight="1" x14ac:dyDescent="0.3">
      <c r="A70" s="6" t="s">
        <v>79</v>
      </c>
      <c r="B70" s="7" t="s">
        <v>32</v>
      </c>
      <c r="C70" s="8"/>
      <c r="D70" s="7" t="s">
        <v>12</v>
      </c>
      <c r="E70" s="8"/>
      <c r="F70" s="7" t="s">
        <v>13</v>
      </c>
      <c r="G70" s="9"/>
      <c r="H70" s="100"/>
      <c r="I70" s="10"/>
      <c r="J70" s="11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</row>
    <row r="71" spans="1:253" ht="16.5" customHeight="1" x14ac:dyDescent="0.3">
      <c r="A71" s="6" t="s">
        <v>85</v>
      </c>
      <c r="B71" s="7" t="s">
        <v>46</v>
      </c>
      <c r="C71" s="8"/>
      <c r="D71" s="7" t="s">
        <v>12</v>
      </c>
      <c r="E71" s="8"/>
      <c r="F71" s="7" t="s">
        <v>13</v>
      </c>
      <c r="G71" s="9"/>
      <c r="H71" s="100"/>
      <c r="I71" s="10"/>
      <c r="J71" s="11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</row>
    <row r="72" spans="1:253" ht="16.5" customHeight="1" x14ac:dyDescent="0.3">
      <c r="A72" s="6" t="s">
        <v>129</v>
      </c>
      <c r="B72" s="7" t="s">
        <v>50</v>
      </c>
      <c r="C72" s="8"/>
      <c r="D72" s="7" t="s">
        <v>12</v>
      </c>
      <c r="E72" s="8"/>
      <c r="F72" s="7" t="s">
        <v>13</v>
      </c>
      <c r="G72" s="25"/>
      <c r="H72" s="100"/>
      <c r="I72" s="10"/>
      <c r="J72" s="11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</row>
    <row r="73" spans="1:253" ht="16.5" customHeight="1" x14ac:dyDescent="0.3">
      <c r="A73" s="6" t="s">
        <v>130</v>
      </c>
      <c r="B73" s="7" t="s">
        <v>50</v>
      </c>
      <c r="C73" s="8"/>
      <c r="D73" s="7" t="s">
        <v>12</v>
      </c>
      <c r="E73" s="8"/>
      <c r="F73" s="7" t="s">
        <v>13</v>
      </c>
      <c r="G73" s="25"/>
      <c r="H73" s="100"/>
      <c r="I73" s="10"/>
      <c r="J73" s="11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</row>
    <row r="74" spans="1:253" ht="16.5" customHeight="1" x14ac:dyDescent="0.3">
      <c r="A74" s="6" t="s">
        <v>131</v>
      </c>
      <c r="B74" s="7" t="s">
        <v>50</v>
      </c>
      <c r="C74" s="8"/>
      <c r="D74" s="7" t="s">
        <v>12</v>
      </c>
      <c r="E74" s="8"/>
      <c r="F74" s="7" t="s">
        <v>13</v>
      </c>
      <c r="G74" s="25"/>
      <c r="H74" s="100"/>
      <c r="I74" s="10"/>
      <c r="J74" s="11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</row>
    <row r="75" spans="1:253" ht="16.5" customHeight="1" x14ac:dyDescent="0.3">
      <c r="A75" s="6" t="s">
        <v>89</v>
      </c>
      <c r="B75" s="7" t="s">
        <v>50</v>
      </c>
      <c r="C75" s="8"/>
      <c r="D75" s="7" t="s">
        <v>12</v>
      </c>
      <c r="E75" s="8"/>
      <c r="F75" s="7" t="s">
        <v>13</v>
      </c>
      <c r="G75" s="25"/>
      <c r="H75" s="100"/>
      <c r="I75" s="10"/>
      <c r="J75" s="1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  <c r="FP75" s="33"/>
      <c r="FQ75" s="33"/>
      <c r="FR75" s="33"/>
      <c r="FS75" s="33"/>
      <c r="FT75" s="33"/>
      <c r="FU75" s="33"/>
      <c r="FV75" s="33"/>
      <c r="FW75" s="33"/>
      <c r="FX75" s="33"/>
      <c r="FY75" s="33"/>
      <c r="FZ75" s="33"/>
      <c r="GA75" s="33"/>
      <c r="GB75" s="33"/>
      <c r="GC75" s="33"/>
      <c r="GD75" s="33"/>
      <c r="GE75" s="33"/>
      <c r="GF75" s="33"/>
      <c r="GG75" s="33"/>
      <c r="GH75" s="33"/>
      <c r="GI75" s="33"/>
      <c r="GJ75" s="33"/>
      <c r="GK75" s="33"/>
      <c r="GL75" s="33"/>
      <c r="GM75" s="33"/>
      <c r="GN75" s="33"/>
      <c r="GO75" s="33"/>
      <c r="GP75" s="33"/>
      <c r="GQ75" s="33"/>
      <c r="GR75" s="33"/>
      <c r="GS75" s="33"/>
      <c r="GT75" s="33"/>
      <c r="GU75" s="33"/>
      <c r="GV75" s="33"/>
      <c r="GW75" s="33"/>
      <c r="GX75" s="33"/>
      <c r="GY75" s="33"/>
      <c r="GZ75" s="33"/>
      <c r="HA75" s="33"/>
      <c r="HB75" s="33"/>
      <c r="HC75" s="33"/>
      <c r="HD75" s="33"/>
      <c r="HE75" s="33"/>
      <c r="HF75" s="33"/>
      <c r="HG75" s="33"/>
      <c r="HH75" s="33"/>
      <c r="HI75" s="33"/>
      <c r="HJ75" s="33"/>
      <c r="HK75" s="33"/>
      <c r="HL75" s="33"/>
      <c r="HM75" s="33"/>
      <c r="HN75" s="33"/>
      <c r="HO75" s="33"/>
      <c r="HP75" s="33"/>
      <c r="HQ75" s="33"/>
      <c r="HR75" s="33"/>
      <c r="HS75" s="33"/>
      <c r="HT75" s="33"/>
      <c r="HU75" s="33"/>
      <c r="HV75" s="33"/>
      <c r="HW75" s="33"/>
      <c r="HX75" s="33"/>
      <c r="HY75" s="33"/>
      <c r="HZ75" s="33"/>
      <c r="IA75" s="33"/>
      <c r="IB75" s="33"/>
      <c r="IC75" s="33"/>
      <c r="ID75" s="33"/>
      <c r="IE75" s="33"/>
      <c r="IF75" s="33"/>
      <c r="IG75" s="33"/>
      <c r="IH75" s="33"/>
      <c r="II75" s="33"/>
      <c r="IJ75" s="33"/>
      <c r="IK75" s="33"/>
      <c r="IL75" s="33"/>
      <c r="IM75" s="33"/>
      <c r="IN75" s="33"/>
      <c r="IO75" s="33"/>
      <c r="IP75" s="33"/>
      <c r="IQ75" s="33"/>
      <c r="IR75" s="33"/>
      <c r="IS75" s="33"/>
    </row>
    <row r="76" spans="1:253" ht="16.5" customHeight="1" x14ac:dyDescent="0.3">
      <c r="A76" s="6" t="s">
        <v>90</v>
      </c>
      <c r="B76" s="7" t="s">
        <v>50</v>
      </c>
      <c r="C76" s="8"/>
      <c r="D76" s="7" t="s">
        <v>12</v>
      </c>
      <c r="E76" s="8"/>
      <c r="F76" s="7" t="s">
        <v>13</v>
      </c>
      <c r="G76" s="25"/>
      <c r="H76" s="100"/>
      <c r="I76" s="10"/>
      <c r="J76" s="11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</row>
    <row r="77" spans="1:253" ht="16.5" customHeight="1" x14ac:dyDescent="0.3">
      <c r="A77" s="6" t="s">
        <v>91</v>
      </c>
      <c r="B77" s="7" t="s">
        <v>50</v>
      </c>
      <c r="C77" s="8"/>
      <c r="D77" s="7" t="s">
        <v>12</v>
      </c>
      <c r="E77" s="8"/>
      <c r="F77" s="7" t="s">
        <v>13</v>
      </c>
      <c r="G77" s="25"/>
      <c r="H77" s="100"/>
      <c r="I77" s="10"/>
      <c r="J77" s="11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  <c r="FP77" s="33"/>
      <c r="FQ77" s="33"/>
      <c r="FR77" s="33"/>
      <c r="FS77" s="33"/>
      <c r="FT77" s="33"/>
      <c r="FU77" s="33"/>
      <c r="FV77" s="33"/>
      <c r="FW77" s="33"/>
      <c r="FX77" s="33"/>
      <c r="FY77" s="33"/>
      <c r="FZ77" s="33"/>
      <c r="GA77" s="33"/>
      <c r="GB77" s="33"/>
      <c r="GC77" s="33"/>
      <c r="GD77" s="33"/>
      <c r="GE77" s="33"/>
      <c r="GF77" s="33"/>
      <c r="GG77" s="33"/>
      <c r="GH77" s="33"/>
      <c r="GI77" s="33"/>
      <c r="GJ77" s="33"/>
      <c r="GK77" s="33"/>
      <c r="GL77" s="33"/>
      <c r="GM77" s="33"/>
      <c r="GN77" s="33"/>
      <c r="GO77" s="33"/>
      <c r="GP77" s="33"/>
      <c r="GQ77" s="33"/>
      <c r="GR77" s="33"/>
      <c r="GS77" s="33"/>
      <c r="GT77" s="33"/>
      <c r="GU77" s="33"/>
      <c r="GV77" s="33"/>
      <c r="GW77" s="33"/>
      <c r="GX77" s="33"/>
      <c r="GY77" s="33"/>
      <c r="GZ77" s="33"/>
      <c r="HA77" s="33"/>
      <c r="HB77" s="33"/>
      <c r="HC77" s="33"/>
      <c r="HD77" s="33"/>
      <c r="HE77" s="33"/>
      <c r="HF77" s="33"/>
      <c r="HG77" s="33"/>
      <c r="HH77" s="33"/>
      <c r="HI77" s="33"/>
      <c r="HJ77" s="33"/>
      <c r="HK77" s="33"/>
      <c r="HL77" s="33"/>
      <c r="HM77" s="33"/>
      <c r="HN77" s="33"/>
      <c r="HO77" s="33"/>
      <c r="HP77" s="33"/>
      <c r="HQ77" s="33"/>
      <c r="HR77" s="33"/>
      <c r="HS77" s="33"/>
      <c r="HT77" s="33"/>
      <c r="HU77" s="33"/>
      <c r="HV77" s="33"/>
      <c r="HW77" s="33"/>
      <c r="HX77" s="33"/>
      <c r="HY77" s="33"/>
      <c r="HZ77" s="33"/>
      <c r="IA77" s="33"/>
      <c r="IB77" s="33"/>
      <c r="IC77" s="33"/>
      <c r="ID77" s="33"/>
      <c r="IE77" s="33"/>
      <c r="IF77" s="33"/>
      <c r="IG77" s="33"/>
      <c r="IH77" s="33"/>
      <c r="II77" s="33"/>
      <c r="IJ77" s="33"/>
      <c r="IK77" s="33"/>
      <c r="IL77" s="33"/>
      <c r="IM77" s="33"/>
      <c r="IN77" s="33"/>
      <c r="IO77" s="33"/>
      <c r="IP77" s="33"/>
      <c r="IQ77" s="33"/>
      <c r="IR77" s="33"/>
      <c r="IS77" s="33"/>
    </row>
    <row r="78" spans="1:253" ht="16.5" customHeight="1" x14ac:dyDescent="0.3">
      <c r="A78" s="6" t="s">
        <v>118</v>
      </c>
      <c r="B78" s="7"/>
      <c r="C78" s="8"/>
      <c r="D78" s="7"/>
      <c r="E78" s="8"/>
      <c r="F78" s="7"/>
      <c r="G78" s="9"/>
      <c r="H78" s="100"/>
      <c r="I78" s="10"/>
      <c r="J78" s="1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  <c r="FP78" s="33"/>
      <c r="FQ78" s="33"/>
      <c r="FR78" s="33"/>
      <c r="FS78" s="33"/>
      <c r="FT78" s="33"/>
      <c r="FU78" s="33"/>
      <c r="FV78" s="33"/>
      <c r="FW78" s="33"/>
      <c r="FX78" s="33"/>
      <c r="FY78" s="33"/>
      <c r="FZ78" s="33"/>
      <c r="GA78" s="33"/>
      <c r="GB78" s="33"/>
      <c r="GC78" s="33"/>
      <c r="GD78" s="33"/>
      <c r="GE78" s="33"/>
      <c r="GF78" s="33"/>
      <c r="GG78" s="33"/>
      <c r="GH78" s="33"/>
      <c r="GI78" s="33"/>
      <c r="GJ78" s="33"/>
      <c r="GK78" s="33"/>
      <c r="GL78" s="33"/>
      <c r="GM78" s="33"/>
      <c r="GN78" s="33"/>
      <c r="GO78" s="33"/>
      <c r="GP78" s="33"/>
      <c r="GQ78" s="33"/>
      <c r="GR78" s="33"/>
      <c r="GS78" s="33"/>
      <c r="GT78" s="33"/>
      <c r="GU78" s="33"/>
      <c r="GV78" s="33"/>
      <c r="GW78" s="33"/>
      <c r="GX78" s="33"/>
      <c r="GY78" s="33"/>
      <c r="GZ78" s="33"/>
      <c r="HA78" s="33"/>
      <c r="HB78" s="33"/>
      <c r="HC78" s="33"/>
      <c r="HD78" s="33"/>
      <c r="HE78" s="33"/>
      <c r="HF78" s="33"/>
      <c r="HG78" s="33"/>
      <c r="HH78" s="33"/>
      <c r="HI78" s="33"/>
      <c r="HJ78" s="33"/>
      <c r="HK78" s="33"/>
      <c r="HL78" s="33"/>
      <c r="HM78" s="33"/>
      <c r="HN78" s="33"/>
      <c r="HO78" s="33"/>
      <c r="HP78" s="33"/>
      <c r="HQ78" s="33"/>
      <c r="HR78" s="33"/>
      <c r="HS78" s="33"/>
      <c r="HT78" s="33"/>
      <c r="HU78" s="33"/>
      <c r="HV78" s="33"/>
      <c r="HW78" s="33"/>
      <c r="HX78" s="33"/>
      <c r="HY78" s="33"/>
      <c r="HZ78" s="33"/>
      <c r="IA78" s="33"/>
      <c r="IB78" s="33"/>
      <c r="IC78" s="33"/>
      <c r="ID78" s="33"/>
      <c r="IE78" s="33"/>
      <c r="IF78" s="33"/>
      <c r="IG78" s="33"/>
      <c r="IH78" s="33"/>
      <c r="II78" s="33"/>
      <c r="IJ78" s="33"/>
      <c r="IK78" s="33"/>
      <c r="IL78" s="33"/>
      <c r="IM78" s="33"/>
      <c r="IN78" s="33"/>
      <c r="IO78" s="33"/>
      <c r="IP78" s="33"/>
      <c r="IQ78" s="33"/>
      <c r="IR78" s="33"/>
      <c r="IS78" s="33"/>
    </row>
    <row r="79" spans="1:253" ht="16.5" customHeight="1" x14ac:dyDescent="0.3">
      <c r="A79" s="6" t="s">
        <v>121</v>
      </c>
      <c r="B79" s="7"/>
      <c r="C79" s="8"/>
      <c r="D79" s="7"/>
      <c r="E79" s="8"/>
      <c r="F79" s="7"/>
      <c r="G79" s="9"/>
      <c r="H79" s="100"/>
      <c r="I79" s="10"/>
      <c r="J79" s="1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</row>
    <row r="80" spans="1:253" ht="16.5" customHeight="1" x14ac:dyDescent="0.3">
      <c r="A80" s="6" t="s">
        <v>124</v>
      </c>
      <c r="B80" s="7"/>
      <c r="C80" s="8"/>
      <c r="D80" s="7"/>
      <c r="E80" s="8"/>
      <c r="F80" s="7"/>
      <c r="G80" s="9"/>
      <c r="H80" s="100"/>
      <c r="I80" s="10"/>
      <c r="J80" s="1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</row>
    <row r="81" spans="1:253" ht="16.5" customHeight="1" x14ac:dyDescent="0.3">
      <c r="A81" s="6"/>
      <c r="B81" s="7"/>
      <c r="C81" s="8"/>
      <c r="D81" s="7"/>
      <c r="E81" s="8"/>
      <c r="F81" s="7"/>
      <c r="G81" s="9"/>
      <c r="H81" s="100"/>
      <c r="I81" s="10"/>
      <c r="J81" s="1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</row>
    <row r="82" spans="1:253" ht="16.5" customHeight="1" x14ac:dyDescent="0.3">
      <c r="A82" s="20" t="s">
        <v>33</v>
      </c>
      <c r="B82" s="7"/>
      <c r="C82" s="8"/>
      <c r="D82" s="7"/>
      <c r="E82" s="8"/>
      <c r="F82" s="7"/>
      <c r="G82" s="9"/>
      <c r="H82" s="100"/>
      <c r="I82" s="10"/>
      <c r="J82" s="1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</row>
    <row r="83" spans="1:253" ht="16.5" customHeight="1" x14ac:dyDescent="0.3">
      <c r="A83" s="6" t="s">
        <v>34</v>
      </c>
      <c r="B83" s="7" t="s">
        <v>7</v>
      </c>
      <c r="C83" s="8"/>
      <c r="D83" s="7" t="s">
        <v>12</v>
      </c>
      <c r="E83" s="8"/>
      <c r="F83" s="7" t="s">
        <v>13</v>
      </c>
      <c r="G83" s="25"/>
      <c r="H83" s="100"/>
      <c r="I83" s="10"/>
      <c r="J83" s="11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</row>
    <row r="84" spans="1:253" ht="16.5" customHeight="1" x14ac:dyDescent="0.3">
      <c r="A84" s="6" t="s">
        <v>35</v>
      </c>
      <c r="B84" s="7" t="s">
        <v>44</v>
      </c>
      <c r="C84" s="8"/>
      <c r="D84" s="7" t="s">
        <v>12</v>
      </c>
      <c r="E84" s="8"/>
      <c r="F84" s="7" t="s">
        <v>13</v>
      </c>
      <c r="G84" s="25"/>
      <c r="H84" s="100"/>
      <c r="I84" s="10"/>
      <c r="J84" s="11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</row>
    <row r="85" spans="1:253" ht="16.5" customHeight="1" x14ac:dyDescent="0.3">
      <c r="A85" s="6" t="s">
        <v>36</v>
      </c>
      <c r="B85" s="7" t="s">
        <v>15</v>
      </c>
      <c r="C85" s="8"/>
      <c r="D85" s="7" t="s">
        <v>12</v>
      </c>
      <c r="E85" s="8"/>
      <c r="F85" s="7" t="s">
        <v>13</v>
      </c>
      <c r="G85" s="25"/>
      <c r="H85" s="100"/>
      <c r="I85" s="10"/>
      <c r="J85" s="11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</row>
    <row r="86" spans="1:253" ht="16.5" customHeight="1" x14ac:dyDescent="0.3">
      <c r="A86" s="6" t="s">
        <v>37</v>
      </c>
      <c r="B86" s="7" t="s">
        <v>63</v>
      </c>
      <c r="C86" s="8"/>
      <c r="D86" s="7" t="s">
        <v>12</v>
      </c>
      <c r="E86" s="8"/>
      <c r="F86" s="7" t="s">
        <v>13</v>
      </c>
      <c r="G86" s="25"/>
      <c r="H86" s="100"/>
      <c r="I86" s="10"/>
      <c r="J86" s="11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</row>
    <row r="87" spans="1:253" ht="16.5" customHeight="1" x14ac:dyDescent="0.3">
      <c r="A87" s="6" t="s">
        <v>18</v>
      </c>
      <c r="B87" s="7" t="s">
        <v>44</v>
      </c>
      <c r="C87" s="8"/>
      <c r="D87" s="7" t="s">
        <v>12</v>
      </c>
      <c r="E87" s="8"/>
      <c r="F87" s="7" t="s">
        <v>13</v>
      </c>
      <c r="G87" s="25"/>
      <c r="H87" s="100"/>
      <c r="I87" s="10"/>
      <c r="J87" s="11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</row>
    <row r="88" spans="1:253" ht="16.5" customHeight="1" x14ac:dyDescent="0.3">
      <c r="A88" s="6" t="s">
        <v>19</v>
      </c>
      <c r="B88" s="7" t="s">
        <v>44</v>
      </c>
      <c r="C88" s="8"/>
      <c r="D88" s="7" t="s">
        <v>12</v>
      </c>
      <c r="E88" s="8"/>
      <c r="F88" s="7" t="s">
        <v>13</v>
      </c>
      <c r="G88" s="25"/>
      <c r="H88" s="100"/>
      <c r="I88" s="10"/>
      <c r="J88" s="11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</row>
    <row r="89" spans="1:253" ht="16.5" customHeight="1" x14ac:dyDescent="0.3">
      <c r="A89" s="6" t="s">
        <v>80</v>
      </c>
      <c r="B89" s="7" t="s">
        <v>44</v>
      </c>
      <c r="C89" s="8"/>
      <c r="D89" s="7" t="s">
        <v>12</v>
      </c>
      <c r="E89" s="8"/>
      <c r="F89" s="7" t="s">
        <v>13</v>
      </c>
      <c r="G89" s="25"/>
      <c r="H89" s="100"/>
      <c r="I89" s="10"/>
      <c r="J89" s="11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</row>
    <row r="90" spans="1:253" ht="16.5" customHeight="1" x14ac:dyDescent="0.3">
      <c r="A90" s="6" t="s">
        <v>20</v>
      </c>
      <c r="B90" s="7" t="s">
        <v>44</v>
      </c>
      <c r="C90" s="8"/>
      <c r="D90" s="7" t="s">
        <v>12</v>
      </c>
      <c r="E90" s="8"/>
      <c r="F90" s="7" t="s">
        <v>13</v>
      </c>
      <c r="G90" s="25"/>
      <c r="H90" s="100"/>
      <c r="I90" s="10"/>
      <c r="J90" s="11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</row>
    <row r="91" spans="1:253" ht="16.5" customHeight="1" x14ac:dyDescent="0.3">
      <c r="A91" s="6" t="s">
        <v>81</v>
      </c>
      <c r="B91" s="7" t="s">
        <v>44</v>
      </c>
      <c r="C91" s="8"/>
      <c r="D91" s="7" t="s">
        <v>12</v>
      </c>
      <c r="E91" s="8"/>
      <c r="F91" s="7" t="s">
        <v>13</v>
      </c>
      <c r="G91" s="25"/>
      <c r="H91" s="100"/>
      <c r="I91" s="10"/>
      <c r="J91" s="11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</row>
    <row r="92" spans="1:253" ht="16.5" customHeight="1" x14ac:dyDescent="0.3">
      <c r="A92" s="6" t="s">
        <v>21</v>
      </c>
      <c r="B92" s="7" t="s">
        <v>44</v>
      </c>
      <c r="C92" s="8"/>
      <c r="D92" s="7" t="s">
        <v>12</v>
      </c>
      <c r="E92" s="8"/>
      <c r="F92" s="7" t="s">
        <v>13</v>
      </c>
      <c r="G92" s="25"/>
      <c r="H92" s="100"/>
      <c r="I92" s="10"/>
      <c r="J92" s="11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</row>
    <row r="93" spans="1:253" ht="16.5" customHeight="1" x14ac:dyDescent="0.3">
      <c r="A93" s="6" t="s">
        <v>117</v>
      </c>
      <c r="B93" s="7"/>
      <c r="C93" s="8"/>
      <c r="D93" s="7"/>
      <c r="E93" s="8"/>
      <c r="F93" s="7"/>
      <c r="G93" s="9"/>
      <c r="H93" s="100"/>
      <c r="I93" s="10"/>
      <c r="J93" s="1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</row>
    <row r="94" spans="1:253" ht="16.5" customHeight="1" x14ac:dyDescent="0.3">
      <c r="A94" s="6" t="s">
        <v>122</v>
      </c>
      <c r="B94" s="7"/>
      <c r="C94" s="8"/>
      <c r="D94" s="7"/>
      <c r="E94" s="8"/>
      <c r="F94" s="7"/>
      <c r="G94" s="9"/>
      <c r="H94" s="100"/>
      <c r="I94" s="10"/>
      <c r="J94" s="1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</row>
    <row r="95" spans="1:253" ht="16.5" customHeight="1" x14ac:dyDescent="0.3">
      <c r="A95" s="6" t="s">
        <v>123</v>
      </c>
      <c r="B95" s="7"/>
      <c r="C95" s="8"/>
      <c r="D95" s="7"/>
      <c r="E95" s="8"/>
      <c r="F95" s="7"/>
      <c r="G95" s="9"/>
      <c r="H95" s="100"/>
      <c r="I95" s="10"/>
      <c r="J95" s="1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</row>
    <row r="96" spans="1:253" ht="16.5" customHeight="1" x14ac:dyDescent="0.3">
      <c r="A96" s="6"/>
      <c r="B96" s="7"/>
      <c r="C96" s="8"/>
      <c r="D96" s="7"/>
      <c r="E96" s="8"/>
      <c r="F96" s="7"/>
      <c r="G96" s="9"/>
      <c r="H96" s="100"/>
      <c r="I96" s="10"/>
      <c r="J96" s="1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</row>
    <row r="97" spans="1:253" ht="16.5" customHeight="1" x14ac:dyDescent="0.3">
      <c r="A97" s="20" t="s">
        <v>22</v>
      </c>
      <c r="B97" s="7"/>
      <c r="C97" s="8"/>
      <c r="D97" s="7"/>
      <c r="E97" s="8"/>
      <c r="F97" s="7"/>
      <c r="G97" s="9"/>
      <c r="H97" s="100"/>
      <c r="I97" s="10"/>
      <c r="J97" s="1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</row>
    <row r="98" spans="1:253" ht="16.5" customHeight="1" x14ac:dyDescent="0.3">
      <c r="A98" s="6" t="s">
        <v>148</v>
      </c>
      <c r="B98" s="7"/>
      <c r="C98" s="8"/>
      <c r="D98" s="7"/>
      <c r="E98" s="8"/>
      <c r="F98" s="7"/>
      <c r="G98" s="9"/>
      <c r="H98" s="100"/>
      <c r="I98" s="10"/>
      <c r="J98" s="1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</row>
    <row r="99" spans="1:253" ht="16.5" customHeight="1" x14ac:dyDescent="0.3">
      <c r="A99" s="6" t="s">
        <v>149</v>
      </c>
      <c r="B99" s="7" t="s">
        <v>39</v>
      </c>
      <c r="C99" s="8"/>
      <c r="D99" s="7" t="s">
        <v>23</v>
      </c>
      <c r="E99" s="8"/>
      <c r="F99" s="7" t="s">
        <v>24</v>
      </c>
      <c r="G99" s="9"/>
      <c r="H99" s="100"/>
      <c r="I99" s="10"/>
      <c r="J99" s="1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</row>
    <row r="100" spans="1:253" ht="16.5" customHeight="1" x14ac:dyDescent="0.3">
      <c r="A100" s="6" t="s">
        <v>150</v>
      </c>
      <c r="B100" s="7" t="s">
        <v>39</v>
      </c>
      <c r="C100" s="8"/>
      <c r="D100" s="7" t="s">
        <v>23</v>
      </c>
      <c r="E100" s="8"/>
      <c r="F100" s="7" t="s">
        <v>24</v>
      </c>
      <c r="G100" s="9"/>
      <c r="H100" s="100"/>
      <c r="I100" s="10"/>
      <c r="J100" s="1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</row>
    <row r="101" spans="1:253" ht="16.5" customHeight="1" x14ac:dyDescent="0.3">
      <c r="A101" s="6" t="s">
        <v>151</v>
      </c>
      <c r="B101" s="7" t="s">
        <v>39</v>
      </c>
      <c r="C101" s="8"/>
      <c r="D101" s="7" t="s">
        <v>23</v>
      </c>
      <c r="E101" s="8"/>
      <c r="F101" s="7" t="s">
        <v>24</v>
      </c>
      <c r="G101" s="9"/>
      <c r="H101" s="100"/>
      <c r="I101" s="10"/>
      <c r="J101" s="1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</row>
    <row r="102" spans="1:253" ht="16.5" customHeight="1" x14ac:dyDescent="0.3">
      <c r="A102" s="6" t="s">
        <v>152</v>
      </c>
      <c r="B102" s="7" t="s">
        <v>39</v>
      </c>
      <c r="C102" s="8"/>
      <c r="D102" s="7" t="s">
        <v>23</v>
      </c>
      <c r="E102" s="8"/>
      <c r="F102" s="7" t="s">
        <v>24</v>
      </c>
      <c r="G102" s="9"/>
      <c r="H102" s="100"/>
      <c r="I102" s="10"/>
      <c r="J102" s="1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</row>
    <row r="103" spans="1:253" ht="16.5" customHeight="1" x14ac:dyDescent="0.3">
      <c r="A103" s="6" t="s">
        <v>153</v>
      </c>
      <c r="B103" s="7" t="s">
        <v>39</v>
      </c>
      <c r="C103" s="8"/>
      <c r="D103" s="7" t="s">
        <v>23</v>
      </c>
      <c r="E103" s="8"/>
      <c r="F103" s="7" t="s">
        <v>24</v>
      </c>
      <c r="G103" s="9"/>
      <c r="H103" s="100"/>
      <c r="I103" s="10"/>
      <c r="J103" s="1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</row>
    <row r="104" spans="1:253" ht="16.5" customHeight="1" x14ac:dyDescent="0.3">
      <c r="A104" s="6" t="s">
        <v>154</v>
      </c>
      <c r="B104" s="7" t="s">
        <v>39</v>
      </c>
      <c r="C104" s="8"/>
      <c r="D104" s="7" t="s">
        <v>23</v>
      </c>
      <c r="E104" s="8"/>
      <c r="F104" s="7" t="s">
        <v>24</v>
      </c>
      <c r="G104" s="9"/>
      <c r="H104" s="100"/>
      <c r="I104" s="10"/>
      <c r="J104" s="1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</row>
    <row r="105" spans="1:253" ht="16.5" customHeight="1" x14ac:dyDescent="0.3">
      <c r="A105" s="6" t="s">
        <v>155</v>
      </c>
      <c r="B105" s="7" t="s">
        <v>39</v>
      </c>
      <c r="C105" s="8"/>
      <c r="D105" s="7" t="s">
        <v>23</v>
      </c>
      <c r="E105" s="8"/>
      <c r="F105" s="7" t="s">
        <v>24</v>
      </c>
      <c r="G105" s="9"/>
      <c r="H105" s="100"/>
      <c r="I105" s="10"/>
      <c r="J105" s="1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</row>
    <row r="106" spans="1:253" ht="16.5" customHeight="1" x14ac:dyDescent="0.3">
      <c r="A106" s="6" t="s">
        <v>156</v>
      </c>
      <c r="B106" s="7" t="s">
        <v>39</v>
      </c>
      <c r="C106" s="8"/>
      <c r="D106" s="7" t="s">
        <v>23</v>
      </c>
      <c r="E106" s="8"/>
      <c r="F106" s="7" t="s">
        <v>24</v>
      </c>
      <c r="G106" s="9"/>
      <c r="H106" s="100"/>
      <c r="I106" s="10"/>
      <c r="J106" s="1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</row>
    <row r="107" spans="1:253" ht="16.5" customHeight="1" x14ac:dyDescent="0.3">
      <c r="A107" s="6" t="s">
        <v>157</v>
      </c>
      <c r="B107" s="7" t="s">
        <v>39</v>
      </c>
      <c r="C107" s="8"/>
      <c r="D107" s="7" t="s">
        <v>23</v>
      </c>
      <c r="E107" s="8"/>
      <c r="F107" s="7" t="s">
        <v>24</v>
      </c>
      <c r="G107" s="9"/>
      <c r="H107" s="100"/>
      <c r="I107" s="10"/>
      <c r="J107" s="1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  <c r="FP107" s="33"/>
      <c r="FQ107" s="33"/>
      <c r="FR107" s="33"/>
      <c r="FS107" s="33"/>
      <c r="FT107" s="33"/>
      <c r="FU107" s="33"/>
      <c r="FV107" s="33"/>
      <c r="FW107" s="33"/>
      <c r="FX107" s="33"/>
      <c r="FY107" s="33"/>
      <c r="FZ107" s="33"/>
      <c r="GA107" s="33"/>
      <c r="GB107" s="33"/>
      <c r="GC107" s="33"/>
      <c r="GD107" s="33"/>
      <c r="GE107" s="33"/>
      <c r="GF107" s="33"/>
      <c r="GG107" s="33"/>
      <c r="GH107" s="33"/>
      <c r="GI107" s="33"/>
      <c r="GJ107" s="33"/>
      <c r="GK107" s="33"/>
      <c r="GL107" s="33"/>
      <c r="GM107" s="33"/>
      <c r="GN107" s="33"/>
      <c r="GO107" s="33"/>
      <c r="GP107" s="33"/>
      <c r="GQ107" s="33"/>
      <c r="GR107" s="33"/>
      <c r="GS107" s="33"/>
      <c r="GT107" s="33"/>
      <c r="GU107" s="33"/>
      <c r="GV107" s="33"/>
      <c r="GW107" s="33"/>
      <c r="GX107" s="33"/>
      <c r="GY107" s="33"/>
      <c r="GZ107" s="33"/>
      <c r="HA107" s="33"/>
      <c r="HB107" s="33"/>
      <c r="HC107" s="33"/>
      <c r="HD107" s="33"/>
      <c r="HE107" s="33"/>
      <c r="HF107" s="33"/>
      <c r="HG107" s="33"/>
      <c r="HH107" s="33"/>
      <c r="HI107" s="33"/>
      <c r="HJ107" s="33"/>
      <c r="HK107" s="33"/>
      <c r="HL107" s="33"/>
      <c r="HM107" s="33"/>
      <c r="HN107" s="33"/>
      <c r="HO107" s="33"/>
      <c r="HP107" s="33"/>
      <c r="HQ107" s="33"/>
      <c r="HR107" s="33"/>
      <c r="HS107" s="33"/>
      <c r="HT107" s="33"/>
      <c r="HU107" s="33"/>
      <c r="HV107" s="33"/>
      <c r="HW107" s="33"/>
      <c r="HX107" s="33"/>
      <c r="HY107" s="33"/>
      <c r="HZ107" s="33"/>
      <c r="IA107" s="33"/>
      <c r="IB107" s="33"/>
      <c r="IC107" s="33"/>
      <c r="ID107" s="33"/>
      <c r="IE107" s="33"/>
      <c r="IF107" s="33"/>
      <c r="IG107" s="33"/>
      <c r="IH107" s="33"/>
      <c r="II107" s="33"/>
      <c r="IJ107" s="33"/>
      <c r="IK107" s="33"/>
      <c r="IL107" s="33"/>
      <c r="IM107" s="33"/>
      <c r="IN107" s="33"/>
      <c r="IO107" s="33"/>
      <c r="IP107" s="33"/>
      <c r="IQ107" s="33"/>
      <c r="IR107" s="33"/>
      <c r="IS107" s="33"/>
    </row>
    <row r="108" spans="1:253" ht="16.5" customHeight="1" x14ac:dyDescent="0.3">
      <c r="A108" s="6" t="s">
        <v>158</v>
      </c>
      <c r="B108" s="7"/>
      <c r="C108" s="8"/>
      <c r="D108" s="7"/>
      <c r="E108" s="8"/>
      <c r="F108" s="7"/>
      <c r="G108" s="9"/>
      <c r="H108" s="100"/>
      <c r="I108" s="10"/>
      <c r="J108" s="1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  <c r="FP108" s="33"/>
      <c r="FQ108" s="33"/>
      <c r="FR108" s="33"/>
      <c r="FS108" s="33"/>
      <c r="FT108" s="33"/>
      <c r="FU108" s="33"/>
      <c r="FV108" s="33"/>
      <c r="FW108" s="33"/>
      <c r="FX108" s="33"/>
      <c r="FY108" s="33"/>
      <c r="FZ108" s="33"/>
      <c r="GA108" s="33"/>
      <c r="GB108" s="33"/>
      <c r="GC108" s="33"/>
      <c r="GD108" s="33"/>
      <c r="GE108" s="33"/>
      <c r="GF108" s="33"/>
      <c r="GG108" s="33"/>
      <c r="GH108" s="33"/>
      <c r="GI108" s="33"/>
      <c r="GJ108" s="33"/>
      <c r="GK108" s="33"/>
      <c r="GL108" s="33"/>
      <c r="GM108" s="33"/>
      <c r="GN108" s="33"/>
      <c r="GO108" s="33"/>
      <c r="GP108" s="33"/>
      <c r="GQ108" s="33"/>
      <c r="GR108" s="33"/>
      <c r="GS108" s="33"/>
      <c r="GT108" s="33"/>
      <c r="GU108" s="33"/>
      <c r="GV108" s="33"/>
      <c r="GW108" s="33"/>
      <c r="GX108" s="33"/>
      <c r="GY108" s="33"/>
      <c r="GZ108" s="33"/>
      <c r="HA108" s="33"/>
      <c r="HB108" s="33"/>
      <c r="HC108" s="33"/>
      <c r="HD108" s="33"/>
      <c r="HE108" s="33"/>
      <c r="HF108" s="33"/>
      <c r="HG108" s="33"/>
      <c r="HH108" s="33"/>
      <c r="HI108" s="33"/>
      <c r="HJ108" s="33"/>
      <c r="HK108" s="33"/>
      <c r="HL108" s="33"/>
      <c r="HM108" s="33"/>
      <c r="HN108" s="33"/>
      <c r="HO108" s="33"/>
      <c r="HP108" s="33"/>
      <c r="HQ108" s="33"/>
      <c r="HR108" s="33"/>
      <c r="HS108" s="33"/>
      <c r="HT108" s="33"/>
      <c r="HU108" s="33"/>
      <c r="HV108" s="33"/>
      <c r="HW108" s="33"/>
      <c r="HX108" s="33"/>
      <c r="HY108" s="33"/>
      <c r="HZ108" s="33"/>
      <c r="IA108" s="33"/>
      <c r="IB108" s="33"/>
      <c r="IC108" s="33"/>
      <c r="ID108" s="33"/>
      <c r="IE108" s="33"/>
      <c r="IF108" s="33"/>
      <c r="IG108" s="33"/>
      <c r="IH108" s="33"/>
      <c r="II108" s="33"/>
      <c r="IJ108" s="33"/>
      <c r="IK108" s="33"/>
      <c r="IL108" s="33"/>
      <c r="IM108" s="33"/>
      <c r="IN108" s="33"/>
      <c r="IO108" s="33"/>
      <c r="IP108" s="33"/>
      <c r="IQ108" s="33"/>
      <c r="IR108" s="33"/>
      <c r="IS108" s="33"/>
    </row>
    <row r="109" spans="1:253" ht="16.5" customHeight="1" x14ac:dyDescent="0.3">
      <c r="A109" s="6" t="s">
        <v>159</v>
      </c>
      <c r="B109" s="7"/>
      <c r="C109" s="8"/>
      <c r="D109" s="7"/>
      <c r="E109" s="8"/>
      <c r="F109" s="7"/>
      <c r="G109" s="9"/>
      <c r="H109" s="100"/>
      <c r="I109" s="10"/>
      <c r="J109" s="1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  <c r="FP109" s="33"/>
      <c r="FQ109" s="33"/>
      <c r="FR109" s="33"/>
      <c r="FS109" s="33"/>
      <c r="FT109" s="33"/>
      <c r="FU109" s="33"/>
      <c r="FV109" s="33"/>
      <c r="FW109" s="33"/>
      <c r="FX109" s="33"/>
      <c r="FY109" s="33"/>
      <c r="FZ109" s="33"/>
      <c r="GA109" s="33"/>
      <c r="GB109" s="33"/>
      <c r="GC109" s="33"/>
      <c r="GD109" s="33"/>
      <c r="GE109" s="33"/>
      <c r="GF109" s="33"/>
      <c r="GG109" s="33"/>
      <c r="GH109" s="33"/>
      <c r="GI109" s="33"/>
      <c r="GJ109" s="33"/>
      <c r="GK109" s="33"/>
      <c r="GL109" s="33"/>
      <c r="GM109" s="33"/>
      <c r="GN109" s="33"/>
      <c r="GO109" s="33"/>
      <c r="GP109" s="33"/>
      <c r="GQ109" s="33"/>
      <c r="GR109" s="33"/>
      <c r="GS109" s="33"/>
      <c r="GT109" s="33"/>
      <c r="GU109" s="33"/>
      <c r="GV109" s="33"/>
      <c r="GW109" s="33"/>
      <c r="GX109" s="33"/>
      <c r="GY109" s="33"/>
      <c r="GZ109" s="33"/>
      <c r="HA109" s="33"/>
      <c r="HB109" s="33"/>
      <c r="HC109" s="33"/>
      <c r="HD109" s="33"/>
      <c r="HE109" s="33"/>
      <c r="HF109" s="33"/>
      <c r="HG109" s="33"/>
      <c r="HH109" s="33"/>
      <c r="HI109" s="33"/>
      <c r="HJ109" s="33"/>
      <c r="HK109" s="33"/>
      <c r="HL109" s="33"/>
      <c r="HM109" s="33"/>
      <c r="HN109" s="33"/>
      <c r="HO109" s="33"/>
      <c r="HP109" s="33"/>
      <c r="HQ109" s="33"/>
      <c r="HR109" s="33"/>
      <c r="HS109" s="33"/>
      <c r="HT109" s="33"/>
      <c r="HU109" s="33"/>
      <c r="HV109" s="33"/>
      <c r="HW109" s="33"/>
      <c r="HX109" s="33"/>
      <c r="HY109" s="33"/>
      <c r="HZ109" s="33"/>
      <c r="IA109" s="33"/>
      <c r="IB109" s="33"/>
      <c r="IC109" s="33"/>
      <c r="ID109" s="33"/>
      <c r="IE109" s="33"/>
      <c r="IF109" s="33"/>
      <c r="IG109" s="33"/>
      <c r="IH109" s="33"/>
      <c r="II109" s="33"/>
      <c r="IJ109" s="33"/>
      <c r="IK109" s="33"/>
      <c r="IL109" s="33"/>
      <c r="IM109" s="33"/>
      <c r="IN109" s="33"/>
      <c r="IO109" s="33"/>
      <c r="IP109" s="33"/>
      <c r="IQ109" s="33"/>
      <c r="IR109" s="33"/>
      <c r="IS109" s="33"/>
    </row>
    <row r="110" spans="1:253" ht="16.5" customHeight="1" x14ac:dyDescent="0.3">
      <c r="A110" s="6" t="s">
        <v>160</v>
      </c>
      <c r="B110" s="7"/>
      <c r="C110" s="8"/>
      <c r="D110" s="7"/>
      <c r="E110" s="8"/>
      <c r="F110" s="7"/>
      <c r="G110" s="9"/>
      <c r="H110" s="100"/>
      <c r="I110" s="10"/>
      <c r="J110" s="1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  <c r="FP110" s="33"/>
      <c r="FQ110" s="33"/>
      <c r="FR110" s="33"/>
      <c r="FS110" s="33"/>
      <c r="FT110" s="33"/>
      <c r="FU110" s="33"/>
      <c r="FV110" s="33"/>
      <c r="FW110" s="33"/>
      <c r="FX110" s="33"/>
      <c r="FY110" s="33"/>
      <c r="FZ110" s="33"/>
      <c r="GA110" s="33"/>
      <c r="GB110" s="33"/>
      <c r="GC110" s="33"/>
      <c r="GD110" s="33"/>
      <c r="GE110" s="33"/>
      <c r="GF110" s="33"/>
      <c r="GG110" s="33"/>
      <c r="GH110" s="33"/>
      <c r="GI110" s="33"/>
      <c r="GJ110" s="33"/>
      <c r="GK110" s="33"/>
      <c r="GL110" s="33"/>
      <c r="GM110" s="33"/>
      <c r="GN110" s="33"/>
      <c r="GO110" s="33"/>
      <c r="GP110" s="33"/>
      <c r="GQ110" s="33"/>
      <c r="GR110" s="33"/>
      <c r="GS110" s="33"/>
      <c r="GT110" s="33"/>
      <c r="GU110" s="33"/>
      <c r="GV110" s="33"/>
      <c r="GW110" s="33"/>
      <c r="GX110" s="33"/>
      <c r="GY110" s="33"/>
      <c r="GZ110" s="33"/>
      <c r="HA110" s="33"/>
      <c r="HB110" s="33"/>
      <c r="HC110" s="33"/>
      <c r="HD110" s="33"/>
      <c r="HE110" s="33"/>
      <c r="HF110" s="33"/>
      <c r="HG110" s="33"/>
      <c r="HH110" s="33"/>
      <c r="HI110" s="33"/>
      <c r="HJ110" s="33"/>
      <c r="HK110" s="33"/>
      <c r="HL110" s="33"/>
      <c r="HM110" s="33"/>
      <c r="HN110" s="33"/>
      <c r="HO110" s="33"/>
      <c r="HP110" s="33"/>
      <c r="HQ110" s="33"/>
      <c r="HR110" s="33"/>
      <c r="HS110" s="33"/>
      <c r="HT110" s="33"/>
      <c r="HU110" s="33"/>
      <c r="HV110" s="33"/>
      <c r="HW110" s="33"/>
      <c r="HX110" s="33"/>
      <c r="HY110" s="33"/>
      <c r="HZ110" s="33"/>
      <c r="IA110" s="33"/>
      <c r="IB110" s="33"/>
      <c r="IC110" s="33"/>
      <c r="ID110" s="33"/>
      <c r="IE110" s="33"/>
      <c r="IF110" s="33"/>
      <c r="IG110" s="33"/>
      <c r="IH110" s="33"/>
      <c r="II110" s="33"/>
      <c r="IJ110" s="33"/>
      <c r="IK110" s="33"/>
      <c r="IL110" s="33"/>
      <c r="IM110" s="33"/>
      <c r="IN110" s="33"/>
      <c r="IO110" s="33"/>
      <c r="IP110" s="33"/>
      <c r="IQ110" s="33"/>
      <c r="IR110" s="33"/>
      <c r="IS110" s="33"/>
    </row>
    <row r="111" spans="1:253" ht="16.5" customHeight="1" x14ac:dyDescent="0.3">
      <c r="A111" s="6" t="s">
        <v>161</v>
      </c>
      <c r="B111" s="7"/>
      <c r="C111" s="8"/>
      <c r="D111" s="7"/>
      <c r="E111" s="8"/>
      <c r="F111" s="7"/>
      <c r="G111" s="9"/>
      <c r="H111" s="100"/>
      <c r="I111" s="10"/>
      <c r="J111" s="1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  <c r="FP111" s="33"/>
      <c r="FQ111" s="33"/>
      <c r="FR111" s="33"/>
      <c r="FS111" s="33"/>
      <c r="FT111" s="33"/>
      <c r="FU111" s="33"/>
      <c r="FV111" s="33"/>
      <c r="FW111" s="33"/>
      <c r="FX111" s="33"/>
      <c r="FY111" s="33"/>
      <c r="FZ111" s="33"/>
      <c r="GA111" s="33"/>
      <c r="GB111" s="33"/>
      <c r="GC111" s="33"/>
      <c r="GD111" s="33"/>
      <c r="GE111" s="33"/>
      <c r="GF111" s="33"/>
      <c r="GG111" s="33"/>
      <c r="GH111" s="33"/>
      <c r="GI111" s="33"/>
      <c r="GJ111" s="33"/>
      <c r="GK111" s="33"/>
      <c r="GL111" s="33"/>
      <c r="GM111" s="33"/>
      <c r="GN111" s="33"/>
      <c r="GO111" s="33"/>
      <c r="GP111" s="33"/>
      <c r="GQ111" s="33"/>
      <c r="GR111" s="33"/>
      <c r="GS111" s="33"/>
      <c r="GT111" s="33"/>
      <c r="GU111" s="33"/>
      <c r="GV111" s="33"/>
      <c r="GW111" s="33"/>
      <c r="GX111" s="33"/>
      <c r="GY111" s="33"/>
      <c r="GZ111" s="33"/>
      <c r="HA111" s="33"/>
      <c r="HB111" s="33"/>
      <c r="HC111" s="33"/>
      <c r="HD111" s="33"/>
      <c r="HE111" s="33"/>
      <c r="HF111" s="33"/>
      <c r="HG111" s="33"/>
      <c r="HH111" s="33"/>
      <c r="HI111" s="33"/>
      <c r="HJ111" s="33"/>
      <c r="HK111" s="33"/>
      <c r="HL111" s="33"/>
      <c r="HM111" s="33"/>
      <c r="HN111" s="33"/>
      <c r="HO111" s="33"/>
      <c r="HP111" s="33"/>
      <c r="HQ111" s="33"/>
      <c r="HR111" s="33"/>
      <c r="HS111" s="33"/>
      <c r="HT111" s="33"/>
      <c r="HU111" s="33"/>
      <c r="HV111" s="33"/>
      <c r="HW111" s="33"/>
      <c r="HX111" s="33"/>
      <c r="HY111" s="33"/>
      <c r="HZ111" s="33"/>
      <c r="IA111" s="33"/>
      <c r="IB111" s="33"/>
      <c r="IC111" s="33"/>
      <c r="ID111" s="33"/>
      <c r="IE111" s="33"/>
      <c r="IF111" s="33"/>
      <c r="IG111" s="33"/>
      <c r="IH111" s="33"/>
      <c r="II111" s="33"/>
      <c r="IJ111" s="33"/>
      <c r="IK111" s="33"/>
      <c r="IL111" s="33"/>
      <c r="IM111" s="33"/>
      <c r="IN111" s="33"/>
      <c r="IO111" s="33"/>
      <c r="IP111" s="33"/>
      <c r="IQ111" s="33"/>
      <c r="IR111" s="33"/>
      <c r="IS111" s="33"/>
    </row>
    <row r="112" spans="1:253" ht="16.5" customHeight="1" x14ac:dyDescent="0.3">
      <c r="A112" s="6" t="s">
        <v>162</v>
      </c>
      <c r="B112" s="7" t="s">
        <v>39</v>
      </c>
      <c r="C112" s="8"/>
      <c r="D112" s="7" t="s">
        <v>23</v>
      </c>
      <c r="E112" s="8"/>
      <c r="F112" s="7" t="s">
        <v>24</v>
      </c>
      <c r="G112" s="9"/>
      <c r="H112" s="100"/>
      <c r="I112" s="10"/>
      <c r="J112" s="1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  <c r="FP112" s="33"/>
      <c r="FQ112" s="33"/>
      <c r="FR112" s="33"/>
      <c r="FS112" s="33"/>
      <c r="FT112" s="33"/>
      <c r="FU112" s="33"/>
      <c r="FV112" s="33"/>
      <c r="FW112" s="33"/>
      <c r="FX112" s="33"/>
      <c r="FY112" s="33"/>
      <c r="FZ112" s="33"/>
      <c r="GA112" s="33"/>
      <c r="GB112" s="33"/>
      <c r="GC112" s="33"/>
      <c r="GD112" s="33"/>
      <c r="GE112" s="33"/>
      <c r="GF112" s="33"/>
      <c r="GG112" s="33"/>
      <c r="GH112" s="33"/>
      <c r="GI112" s="33"/>
      <c r="GJ112" s="33"/>
      <c r="GK112" s="33"/>
      <c r="GL112" s="33"/>
      <c r="GM112" s="33"/>
      <c r="GN112" s="33"/>
      <c r="GO112" s="33"/>
      <c r="GP112" s="33"/>
      <c r="GQ112" s="33"/>
      <c r="GR112" s="33"/>
      <c r="GS112" s="33"/>
      <c r="GT112" s="33"/>
      <c r="GU112" s="33"/>
      <c r="GV112" s="33"/>
      <c r="GW112" s="33"/>
      <c r="GX112" s="33"/>
      <c r="GY112" s="33"/>
      <c r="GZ112" s="33"/>
      <c r="HA112" s="33"/>
      <c r="HB112" s="33"/>
      <c r="HC112" s="33"/>
      <c r="HD112" s="33"/>
      <c r="HE112" s="33"/>
      <c r="HF112" s="33"/>
      <c r="HG112" s="33"/>
      <c r="HH112" s="33"/>
      <c r="HI112" s="33"/>
      <c r="HJ112" s="33"/>
      <c r="HK112" s="33"/>
      <c r="HL112" s="33"/>
      <c r="HM112" s="33"/>
      <c r="HN112" s="33"/>
      <c r="HO112" s="33"/>
      <c r="HP112" s="33"/>
      <c r="HQ112" s="33"/>
      <c r="HR112" s="33"/>
      <c r="HS112" s="33"/>
      <c r="HT112" s="33"/>
      <c r="HU112" s="33"/>
      <c r="HV112" s="33"/>
      <c r="HW112" s="33"/>
      <c r="HX112" s="33"/>
      <c r="HY112" s="33"/>
      <c r="HZ112" s="33"/>
      <c r="IA112" s="33"/>
      <c r="IB112" s="33"/>
      <c r="IC112" s="33"/>
      <c r="ID112" s="33"/>
      <c r="IE112" s="33"/>
      <c r="IF112" s="33"/>
      <c r="IG112" s="33"/>
      <c r="IH112" s="33"/>
      <c r="II112" s="33"/>
      <c r="IJ112" s="33"/>
      <c r="IK112" s="33"/>
      <c r="IL112" s="33"/>
      <c r="IM112" s="33"/>
      <c r="IN112" s="33"/>
      <c r="IO112" s="33"/>
      <c r="IP112" s="33"/>
      <c r="IQ112" s="33"/>
      <c r="IR112" s="33"/>
      <c r="IS112" s="33"/>
    </row>
    <row r="113" spans="1:253" ht="16.5" customHeight="1" x14ac:dyDescent="0.3">
      <c r="A113" s="6" t="s">
        <v>163</v>
      </c>
      <c r="B113" s="7" t="s">
        <v>39</v>
      </c>
      <c r="C113" s="8"/>
      <c r="D113" s="7" t="s">
        <v>23</v>
      </c>
      <c r="E113" s="8"/>
      <c r="F113" s="7" t="s">
        <v>24</v>
      </c>
      <c r="G113" s="9"/>
      <c r="H113" s="100"/>
      <c r="I113" s="10"/>
      <c r="J113" s="1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  <c r="FP113" s="33"/>
      <c r="FQ113" s="33"/>
      <c r="FR113" s="33"/>
      <c r="FS113" s="33"/>
      <c r="FT113" s="33"/>
      <c r="FU113" s="33"/>
      <c r="FV113" s="33"/>
      <c r="FW113" s="33"/>
      <c r="FX113" s="33"/>
      <c r="FY113" s="33"/>
      <c r="FZ113" s="33"/>
      <c r="GA113" s="33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  <c r="GN113" s="33"/>
      <c r="GO113" s="33"/>
      <c r="GP113" s="33"/>
      <c r="GQ113" s="33"/>
      <c r="GR113" s="33"/>
      <c r="GS113" s="33"/>
      <c r="GT113" s="33"/>
      <c r="GU113" s="33"/>
      <c r="GV113" s="33"/>
      <c r="GW113" s="33"/>
      <c r="GX113" s="33"/>
      <c r="GY113" s="33"/>
      <c r="GZ113" s="33"/>
      <c r="HA113" s="33"/>
      <c r="HB113" s="33"/>
      <c r="HC113" s="33"/>
      <c r="HD113" s="33"/>
      <c r="HE113" s="33"/>
      <c r="HF113" s="33"/>
      <c r="HG113" s="33"/>
      <c r="HH113" s="33"/>
      <c r="HI113" s="33"/>
      <c r="HJ113" s="33"/>
      <c r="HK113" s="33"/>
      <c r="HL113" s="33"/>
      <c r="HM113" s="33"/>
      <c r="HN113" s="33"/>
      <c r="HO113" s="33"/>
      <c r="HP113" s="33"/>
      <c r="HQ113" s="33"/>
      <c r="HR113" s="33"/>
      <c r="HS113" s="33"/>
      <c r="HT113" s="33"/>
      <c r="HU113" s="33"/>
      <c r="HV113" s="33"/>
      <c r="HW113" s="33"/>
      <c r="HX113" s="33"/>
      <c r="HY113" s="33"/>
      <c r="HZ113" s="33"/>
      <c r="IA113" s="33"/>
      <c r="IB113" s="33"/>
      <c r="IC113" s="33"/>
      <c r="ID113" s="33"/>
      <c r="IE113" s="33"/>
      <c r="IF113" s="33"/>
      <c r="IG113" s="33"/>
      <c r="IH113" s="33"/>
      <c r="II113" s="33"/>
      <c r="IJ113" s="33"/>
      <c r="IK113" s="33"/>
      <c r="IL113" s="33"/>
      <c r="IM113" s="33"/>
      <c r="IN113" s="33"/>
      <c r="IO113" s="33"/>
      <c r="IP113" s="33"/>
      <c r="IQ113" s="33"/>
      <c r="IR113" s="33"/>
      <c r="IS113" s="33"/>
    </row>
    <row r="114" spans="1:253" ht="16.5" customHeight="1" x14ac:dyDescent="0.3">
      <c r="A114" s="6" t="s">
        <v>164</v>
      </c>
      <c r="B114" s="7" t="s">
        <v>39</v>
      </c>
      <c r="C114" s="8"/>
      <c r="D114" s="7" t="s">
        <v>23</v>
      </c>
      <c r="E114" s="8"/>
      <c r="F114" s="7" t="s">
        <v>24</v>
      </c>
      <c r="G114" s="9"/>
      <c r="H114" s="100"/>
      <c r="I114" s="10"/>
      <c r="J114" s="1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  <c r="FP114" s="33"/>
      <c r="FQ114" s="33"/>
      <c r="FR114" s="33"/>
      <c r="FS114" s="33"/>
      <c r="FT114" s="33"/>
      <c r="FU114" s="33"/>
      <c r="FV114" s="33"/>
      <c r="FW114" s="33"/>
      <c r="FX114" s="33"/>
      <c r="FY114" s="33"/>
      <c r="FZ114" s="33"/>
      <c r="GA114" s="33"/>
      <c r="GB114" s="33"/>
      <c r="GC114" s="33"/>
      <c r="GD114" s="33"/>
      <c r="GE114" s="33"/>
      <c r="GF114" s="33"/>
      <c r="GG114" s="33"/>
      <c r="GH114" s="33"/>
      <c r="GI114" s="33"/>
      <c r="GJ114" s="33"/>
      <c r="GK114" s="33"/>
      <c r="GL114" s="33"/>
      <c r="GM114" s="33"/>
      <c r="GN114" s="33"/>
      <c r="GO114" s="33"/>
      <c r="GP114" s="33"/>
      <c r="GQ114" s="33"/>
      <c r="GR114" s="33"/>
      <c r="GS114" s="33"/>
      <c r="GT114" s="33"/>
      <c r="GU114" s="33"/>
      <c r="GV114" s="33"/>
      <c r="GW114" s="33"/>
      <c r="GX114" s="33"/>
      <c r="GY114" s="33"/>
      <c r="GZ114" s="33"/>
      <c r="HA114" s="33"/>
      <c r="HB114" s="33"/>
      <c r="HC114" s="33"/>
      <c r="HD114" s="33"/>
      <c r="HE114" s="33"/>
      <c r="HF114" s="33"/>
      <c r="HG114" s="33"/>
      <c r="HH114" s="33"/>
      <c r="HI114" s="33"/>
      <c r="HJ114" s="33"/>
      <c r="HK114" s="33"/>
      <c r="HL114" s="33"/>
      <c r="HM114" s="33"/>
      <c r="HN114" s="33"/>
      <c r="HO114" s="33"/>
      <c r="HP114" s="33"/>
      <c r="HQ114" s="33"/>
      <c r="HR114" s="33"/>
      <c r="HS114" s="33"/>
      <c r="HT114" s="33"/>
      <c r="HU114" s="33"/>
      <c r="HV114" s="33"/>
      <c r="HW114" s="33"/>
      <c r="HX114" s="33"/>
      <c r="HY114" s="33"/>
      <c r="HZ114" s="33"/>
      <c r="IA114" s="33"/>
      <c r="IB114" s="33"/>
      <c r="IC114" s="33"/>
      <c r="ID114" s="33"/>
      <c r="IE114" s="33"/>
      <c r="IF114" s="33"/>
      <c r="IG114" s="33"/>
      <c r="IH114" s="33"/>
      <c r="II114" s="33"/>
      <c r="IJ114" s="33"/>
      <c r="IK114" s="33"/>
      <c r="IL114" s="33"/>
      <c r="IM114" s="33"/>
      <c r="IN114" s="33"/>
      <c r="IO114" s="33"/>
      <c r="IP114" s="33"/>
      <c r="IQ114" s="33"/>
      <c r="IR114" s="33"/>
      <c r="IS114" s="33"/>
    </row>
    <row r="115" spans="1:253" ht="16.5" customHeight="1" x14ac:dyDescent="0.3">
      <c r="A115" s="6" t="s">
        <v>165</v>
      </c>
      <c r="B115" s="7"/>
      <c r="C115" s="8"/>
      <c r="D115" s="7"/>
      <c r="E115" s="8"/>
      <c r="F115" s="7"/>
      <c r="G115" s="9"/>
      <c r="H115" s="100"/>
      <c r="I115" s="10"/>
      <c r="J115" s="1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</row>
    <row r="116" spans="1:253" ht="16.5" customHeight="1" x14ac:dyDescent="0.3">
      <c r="A116" s="6" t="s">
        <v>166</v>
      </c>
      <c r="B116" s="7"/>
      <c r="C116" s="8"/>
      <c r="D116" s="7"/>
      <c r="E116" s="8"/>
      <c r="F116" s="7"/>
      <c r="G116" s="9"/>
      <c r="H116" s="100"/>
      <c r="I116" s="10"/>
      <c r="J116" s="1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</row>
    <row r="117" spans="1:253" ht="16.5" customHeight="1" x14ac:dyDescent="0.3">
      <c r="A117" s="6" t="s">
        <v>167</v>
      </c>
      <c r="B117" s="7"/>
      <c r="C117" s="8"/>
      <c r="D117" s="7"/>
      <c r="E117" s="8"/>
      <c r="F117" s="7"/>
      <c r="G117" s="9"/>
      <c r="H117" s="100"/>
      <c r="I117" s="10"/>
      <c r="J117" s="1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</row>
    <row r="118" spans="1:253" ht="16.5" customHeight="1" x14ac:dyDescent="0.3">
      <c r="A118" s="6" t="s">
        <v>168</v>
      </c>
      <c r="B118" s="7" t="s">
        <v>44</v>
      </c>
      <c r="C118" s="8"/>
      <c r="D118" s="7"/>
      <c r="E118" s="8"/>
      <c r="F118" s="7"/>
      <c r="G118" s="9"/>
      <c r="H118" s="100"/>
      <c r="I118" s="10"/>
      <c r="J118" s="1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</row>
    <row r="119" spans="1:253" ht="16.5" customHeight="1" x14ac:dyDescent="0.3">
      <c r="A119" s="6" t="s">
        <v>169</v>
      </c>
      <c r="B119" s="7"/>
      <c r="C119" s="8"/>
      <c r="D119" s="7"/>
      <c r="E119" s="8"/>
      <c r="F119" s="7"/>
      <c r="G119" s="9"/>
      <c r="H119" s="100"/>
      <c r="I119" s="10"/>
      <c r="J119" s="1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</row>
    <row r="120" spans="1:253" ht="16.5" customHeight="1" x14ac:dyDescent="0.3">
      <c r="A120" s="6" t="s">
        <v>113</v>
      </c>
      <c r="B120" s="7"/>
      <c r="C120" s="8"/>
      <c r="D120" s="7"/>
      <c r="E120" s="8"/>
      <c r="F120" s="7"/>
      <c r="G120" s="9"/>
      <c r="H120" s="100"/>
      <c r="I120" s="10"/>
      <c r="J120" s="1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</row>
    <row r="121" spans="1:253" ht="16.5" customHeight="1" x14ac:dyDescent="0.3">
      <c r="A121" s="6" t="s">
        <v>114</v>
      </c>
      <c r="B121" s="7"/>
      <c r="C121" s="8"/>
      <c r="D121" s="7"/>
      <c r="E121" s="8"/>
      <c r="F121" s="7"/>
      <c r="G121" s="9"/>
      <c r="H121" s="100"/>
      <c r="I121" s="10"/>
      <c r="J121" s="1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</row>
    <row r="122" spans="1:253" ht="16.5" customHeight="1" x14ac:dyDescent="0.3">
      <c r="A122" s="162" t="s">
        <v>232</v>
      </c>
      <c r="B122" s="163"/>
      <c r="C122" s="163"/>
      <c r="D122" s="163"/>
      <c r="E122" s="163"/>
      <c r="F122" s="163"/>
      <c r="G122" s="164"/>
      <c r="H122" s="138">
        <f>+SUM(H99:H121)</f>
        <v>0</v>
      </c>
      <c r="I122" s="41"/>
      <c r="J122" s="4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</row>
    <row r="123" spans="1:253" ht="16.5" customHeight="1" x14ac:dyDescent="0.3">
      <c r="A123" s="37"/>
      <c r="B123" s="38"/>
      <c r="C123" s="39"/>
      <c r="D123" s="38"/>
      <c r="E123" s="39"/>
      <c r="F123" s="38"/>
      <c r="G123" s="40"/>
      <c r="H123" s="101"/>
      <c r="I123" s="41"/>
      <c r="J123" s="4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</row>
    <row r="124" spans="1:253" ht="16.5" customHeight="1" x14ac:dyDescent="0.3">
      <c r="A124" s="54" t="s">
        <v>8</v>
      </c>
      <c r="B124" s="38" t="s">
        <v>44</v>
      </c>
      <c r="C124" s="39"/>
      <c r="D124" s="38"/>
      <c r="E124" s="39"/>
      <c r="F124" s="38"/>
      <c r="G124" s="56"/>
      <c r="H124" s="101"/>
      <c r="I124" s="41"/>
      <c r="J124" s="42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</row>
    <row r="125" spans="1:253" ht="16.5" customHeight="1" x14ac:dyDescent="0.3">
      <c r="A125" s="54" t="s">
        <v>202</v>
      </c>
      <c r="B125" s="38" t="s">
        <v>44</v>
      </c>
      <c r="C125" s="39"/>
      <c r="D125" s="38"/>
      <c r="E125" s="39"/>
      <c r="F125" s="38"/>
      <c r="G125" s="56"/>
      <c r="H125" s="101"/>
      <c r="I125" s="41"/>
      <c r="J125" s="42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</row>
    <row r="126" spans="1:253" ht="16.5" customHeight="1" x14ac:dyDescent="0.3">
      <c r="A126" s="54" t="s">
        <v>25</v>
      </c>
      <c r="B126" s="38" t="s">
        <v>44</v>
      </c>
      <c r="C126" s="39"/>
      <c r="D126" s="38"/>
      <c r="E126" s="39"/>
      <c r="F126" s="38"/>
      <c r="G126" s="56"/>
      <c r="H126" s="101"/>
      <c r="I126" s="41"/>
      <c r="J126" s="42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</row>
    <row r="127" spans="1:253" ht="16.5" customHeight="1" x14ac:dyDescent="0.3">
      <c r="A127" s="54" t="s">
        <v>26</v>
      </c>
      <c r="B127" s="38" t="s">
        <v>44</v>
      </c>
      <c r="C127" s="39"/>
      <c r="D127" s="38"/>
      <c r="E127" s="39"/>
      <c r="F127" s="38"/>
      <c r="G127" s="56"/>
      <c r="H127" s="101"/>
      <c r="I127" s="41"/>
      <c r="J127" s="42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</row>
    <row r="128" spans="1:253" ht="16.5" customHeight="1" x14ac:dyDescent="0.3">
      <c r="A128" s="54" t="s">
        <v>27</v>
      </c>
      <c r="B128" s="38" t="s">
        <v>39</v>
      </c>
      <c r="C128" s="39"/>
      <c r="D128" s="38" t="s">
        <v>12</v>
      </c>
      <c r="E128" s="39"/>
      <c r="F128" s="38" t="s">
        <v>13</v>
      </c>
      <c r="G128" s="56"/>
      <c r="H128" s="101"/>
      <c r="I128" s="41"/>
      <c r="J128" s="42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</row>
    <row r="129" spans="1:253" ht="16.5" customHeight="1" x14ac:dyDescent="0.3">
      <c r="A129" s="54" t="s">
        <v>28</v>
      </c>
      <c r="B129" s="38" t="s">
        <v>44</v>
      </c>
      <c r="C129" s="39"/>
      <c r="D129" s="38"/>
      <c r="E129" s="39"/>
      <c r="F129" s="38"/>
      <c r="G129" s="56"/>
      <c r="H129" s="101"/>
      <c r="I129" s="41"/>
      <c r="J129" s="42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</row>
    <row r="130" spans="1:253" ht="16.5" customHeight="1" x14ac:dyDescent="0.3">
      <c r="A130" s="54" t="s">
        <v>110</v>
      </c>
      <c r="B130" s="38" t="s">
        <v>44</v>
      </c>
      <c r="C130" s="39"/>
      <c r="D130" s="38"/>
      <c r="E130" s="39"/>
      <c r="F130" s="38"/>
      <c r="G130" s="56"/>
      <c r="H130" s="101"/>
      <c r="I130" s="41"/>
      <c r="J130" s="42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</row>
    <row r="131" spans="1:253" ht="16.5" customHeight="1" x14ac:dyDescent="0.3">
      <c r="A131" s="54" t="s">
        <v>107</v>
      </c>
      <c r="B131" s="38" t="s">
        <v>44</v>
      </c>
      <c r="C131" s="39"/>
      <c r="D131" s="38"/>
      <c r="E131" s="39"/>
      <c r="F131" s="38"/>
      <c r="G131" s="56"/>
      <c r="H131" s="101"/>
      <c r="I131" s="41"/>
      <c r="J131" s="42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</row>
    <row r="132" spans="1:253" ht="16.5" customHeight="1" x14ac:dyDescent="0.3">
      <c r="A132" s="54" t="s">
        <v>108</v>
      </c>
      <c r="B132" s="38" t="s">
        <v>44</v>
      </c>
      <c r="C132" s="39"/>
      <c r="D132" s="38"/>
      <c r="E132" s="39"/>
      <c r="F132" s="38"/>
      <c r="G132" s="40"/>
      <c r="H132" s="101"/>
      <c r="I132" s="41"/>
      <c r="J132" s="4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</row>
    <row r="133" spans="1:253" ht="16.5" customHeight="1" x14ac:dyDescent="0.3">
      <c r="A133" s="54" t="s">
        <v>109</v>
      </c>
      <c r="B133" s="38" t="s">
        <v>32</v>
      </c>
      <c r="C133" s="39"/>
      <c r="D133" s="38" t="s">
        <v>12</v>
      </c>
      <c r="E133" s="39"/>
      <c r="F133" s="38" t="s">
        <v>13</v>
      </c>
      <c r="G133" s="56"/>
      <c r="H133" s="101"/>
      <c r="I133" s="41"/>
      <c r="J133" s="42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</row>
    <row r="134" spans="1:253" x14ac:dyDescent="0.3">
      <c r="A134" s="95" t="s">
        <v>133</v>
      </c>
      <c r="B134" s="38"/>
      <c r="C134" s="39"/>
      <c r="D134" s="38"/>
      <c r="E134" s="39"/>
      <c r="F134" s="38"/>
      <c r="G134" s="40"/>
      <c r="H134" s="101"/>
      <c r="I134" s="41"/>
      <c r="J134" s="4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</row>
    <row r="135" spans="1:253" ht="31.25" customHeight="1" x14ac:dyDescent="0.3">
      <c r="A135" s="54" t="s">
        <v>125</v>
      </c>
      <c r="B135" s="38"/>
      <c r="C135" s="39"/>
      <c r="D135" s="38"/>
      <c r="E135" s="39"/>
      <c r="F135" s="38"/>
      <c r="G135" s="40"/>
      <c r="H135" s="101"/>
      <c r="I135" s="41"/>
      <c r="J135" s="4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</row>
    <row r="136" spans="1:253" ht="16.5" customHeight="1" x14ac:dyDescent="0.3">
      <c r="A136" s="54" t="s">
        <v>126</v>
      </c>
      <c r="B136" s="38"/>
      <c r="C136" s="39"/>
      <c r="D136" s="38"/>
      <c r="E136" s="39"/>
      <c r="F136" s="38"/>
      <c r="G136" s="40"/>
      <c r="H136" s="101"/>
      <c r="I136" s="41"/>
      <c r="J136" s="4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</row>
    <row r="137" spans="1:253" ht="16.5" customHeight="1" thickBot="1" x14ac:dyDescent="0.35">
      <c r="A137" s="37"/>
      <c r="B137" s="38"/>
      <c r="C137" s="39"/>
      <c r="D137" s="38"/>
      <c r="E137" s="39"/>
      <c r="F137" s="38"/>
      <c r="G137" s="40"/>
      <c r="H137" s="102"/>
      <c r="I137" s="45"/>
      <c r="J137" s="4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</row>
    <row r="138" spans="1:253" s="36" customFormat="1" ht="19.55" customHeight="1" thickBot="1" x14ac:dyDescent="0.25">
      <c r="A138" s="37"/>
      <c r="B138" s="150" t="s">
        <v>58</v>
      </c>
      <c r="C138" s="151"/>
      <c r="D138" s="151"/>
      <c r="E138" s="151"/>
      <c r="F138" s="151"/>
      <c r="G138" s="152"/>
      <c r="H138" s="139">
        <f>SUM(H64:H137)-H122</f>
        <v>0</v>
      </c>
      <c r="I138" s="135" t="e">
        <f>H138/$H$217</f>
        <v>#DIV/0!</v>
      </c>
      <c r="J138" s="46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</row>
    <row r="139" spans="1:253" ht="16.5" customHeight="1" thickBot="1" x14ac:dyDescent="0.35">
      <c r="A139" s="47"/>
      <c r="B139" s="48"/>
      <c r="C139" s="49"/>
      <c r="D139" s="48"/>
      <c r="E139" s="50"/>
      <c r="F139" s="48"/>
      <c r="G139" s="51"/>
      <c r="H139" s="132"/>
      <c r="I139" s="52"/>
      <c r="J139" s="5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</row>
    <row r="140" spans="1:253" s="36" customFormat="1" ht="19.55" customHeight="1" thickBot="1" x14ac:dyDescent="0.25">
      <c r="A140" s="122" t="s">
        <v>59</v>
      </c>
      <c r="B140" s="123"/>
      <c r="C140" s="124"/>
      <c r="D140" s="123"/>
      <c r="E140" s="124"/>
      <c r="F140" s="123"/>
      <c r="G140" s="124"/>
      <c r="H140" s="124"/>
      <c r="I140" s="124"/>
      <c r="J140" s="12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</row>
    <row r="141" spans="1:253" x14ac:dyDescent="0.3">
      <c r="A141" s="96" t="s">
        <v>60</v>
      </c>
      <c r="B141" s="1"/>
      <c r="C141" s="2"/>
      <c r="D141" s="1"/>
      <c r="E141" s="2"/>
      <c r="F141" s="1"/>
      <c r="G141" s="3"/>
      <c r="H141" s="99"/>
      <c r="I141" s="4"/>
      <c r="J141" s="5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</row>
    <row r="142" spans="1:253" x14ac:dyDescent="0.3">
      <c r="A142" s="97" t="s">
        <v>29</v>
      </c>
      <c r="B142" s="7"/>
      <c r="C142" s="8"/>
      <c r="D142" s="7"/>
      <c r="E142" s="8"/>
      <c r="F142" s="7"/>
      <c r="G142" s="9"/>
      <c r="H142" s="100"/>
      <c r="I142" s="10"/>
      <c r="J142" s="11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</row>
    <row r="143" spans="1:253" x14ac:dyDescent="0.3">
      <c r="A143" s="97" t="s">
        <v>61</v>
      </c>
      <c r="B143" s="7"/>
      <c r="C143" s="8"/>
      <c r="D143" s="7"/>
      <c r="E143" s="8"/>
      <c r="F143" s="7"/>
      <c r="G143" s="9"/>
      <c r="H143" s="100"/>
      <c r="I143" s="10"/>
      <c r="J143" s="11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  <c r="FP143" s="33"/>
      <c r="FQ143" s="33"/>
      <c r="FR143" s="33"/>
      <c r="FS143" s="33"/>
      <c r="FT143" s="33"/>
      <c r="FU143" s="33"/>
      <c r="FV143" s="33"/>
      <c r="FW143" s="33"/>
      <c r="FX143" s="33"/>
      <c r="FY143" s="33"/>
      <c r="FZ143" s="33"/>
      <c r="GA143" s="33"/>
      <c r="GB143" s="33"/>
      <c r="GC143" s="33"/>
      <c r="GD143" s="33"/>
      <c r="GE143" s="33"/>
      <c r="GF143" s="33"/>
      <c r="GG143" s="33"/>
      <c r="GH143" s="33"/>
      <c r="GI143" s="33"/>
      <c r="GJ143" s="33"/>
      <c r="GK143" s="33"/>
      <c r="GL143" s="33"/>
      <c r="GM143" s="33"/>
      <c r="GN143" s="33"/>
      <c r="GO143" s="33"/>
      <c r="GP143" s="33"/>
      <c r="GQ143" s="33"/>
      <c r="GR143" s="33"/>
      <c r="GS143" s="33"/>
      <c r="GT143" s="33"/>
      <c r="GU143" s="33"/>
      <c r="GV143" s="33"/>
      <c r="GW143" s="33"/>
      <c r="GX143" s="33"/>
      <c r="GY143" s="33"/>
      <c r="GZ143" s="33"/>
      <c r="HA143" s="33"/>
      <c r="HB143" s="33"/>
      <c r="HC143" s="33"/>
      <c r="HD143" s="33"/>
      <c r="HE143" s="33"/>
      <c r="HF143" s="33"/>
      <c r="HG143" s="33"/>
      <c r="HH143" s="33"/>
      <c r="HI143" s="33"/>
      <c r="HJ143" s="33"/>
      <c r="HK143" s="33"/>
      <c r="HL143" s="33"/>
      <c r="HM143" s="33"/>
      <c r="HN143" s="33"/>
      <c r="HO143" s="33"/>
      <c r="HP143" s="33"/>
      <c r="HQ143" s="33"/>
      <c r="HR143" s="33"/>
      <c r="HS143" s="33"/>
      <c r="HT143" s="33"/>
      <c r="HU143" s="33"/>
      <c r="HV143" s="33"/>
      <c r="HW143" s="33"/>
      <c r="HX143" s="33"/>
      <c r="HY143" s="33"/>
      <c r="HZ143" s="33"/>
      <c r="IA143" s="33"/>
      <c r="IB143" s="33"/>
      <c r="IC143" s="33"/>
      <c r="ID143" s="33"/>
      <c r="IE143" s="33"/>
      <c r="IF143" s="33"/>
      <c r="IG143" s="33"/>
      <c r="IH143" s="33"/>
      <c r="II143" s="33"/>
      <c r="IJ143" s="33"/>
      <c r="IK143" s="33"/>
      <c r="IL143" s="33"/>
      <c r="IM143" s="33"/>
      <c r="IN143" s="33"/>
      <c r="IO143" s="33"/>
      <c r="IP143" s="33"/>
      <c r="IQ143" s="33"/>
      <c r="IR143" s="33"/>
      <c r="IS143" s="33"/>
    </row>
    <row r="144" spans="1:253" x14ac:dyDescent="0.3">
      <c r="A144" s="97" t="s">
        <v>203</v>
      </c>
      <c r="B144" s="7"/>
      <c r="C144" s="8"/>
      <c r="D144" s="7"/>
      <c r="E144" s="8"/>
      <c r="F144" s="7"/>
      <c r="G144" s="9"/>
      <c r="H144" s="100"/>
      <c r="I144" s="10"/>
      <c r="J144" s="11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  <c r="FP144" s="33"/>
      <c r="FQ144" s="33"/>
      <c r="FR144" s="33"/>
      <c r="FS144" s="33"/>
      <c r="FT144" s="33"/>
      <c r="FU144" s="33"/>
      <c r="FV144" s="33"/>
      <c r="FW144" s="33"/>
      <c r="FX144" s="33"/>
      <c r="FY144" s="33"/>
      <c r="FZ144" s="33"/>
      <c r="GA144" s="33"/>
      <c r="GB144" s="33"/>
      <c r="GC144" s="33"/>
      <c r="GD144" s="33"/>
      <c r="GE144" s="33"/>
      <c r="GF144" s="33"/>
      <c r="GG144" s="33"/>
      <c r="GH144" s="33"/>
      <c r="GI144" s="33"/>
      <c r="GJ144" s="33"/>
      <c r="GK144" s="33"/>
      <c r="GL144" s="33"/>
      <c r="GM144" s="33"/>
      <c r="GN144" s="33"/>
      <c r="GO144" s="33"/>
      <c r="GP144" s="33"/>
      <c r="GQ144" s="33"/>
      <c r="GR144" s="33"/>
      <c r="GS144" s="33"/>
      <c r="GT144" s="33"/>
      <c r="GU144" s="33"/>
      <c r="GV144" s="33"/>
      <c r="GW144" s="33"/>
      <c r="GX144" s="33"/>
      <c r="GY144" s="33"/>
      <c r="GZ144" s="33"/>
      <c r="HA144" s="33"/>
      <c r="HB144" s="33"/>
      <c r="HC144" s="33"/>
      <c r="HD144" s="33"/>
      <c r="HE144" s="33"/>
      <c r="HF144" s="33"/>
      <c r="HG144" s="33"/>
      <c r="HH144" s="33"/>
      <c r="HI144" s="33"/>
      <c r="HJ144" s="33"/>
      <c r="HK144" s="33"/>
      <c r="HL144" s="33"/>
      <c r="HM144" s="33"/>
      <c r="HN144" s="33"/>
      <c r="HO144" s="33"/>
      <c r="HP144" s="33"/>
      <c r="HQ144" s="33"/>
      <c r="HR144" s="33"/>
      <c r="HS144" s="33"/>
      <c r="HT144" s="33"/>
      <c r="HU144" s="33"/>
      <c r="HV144" s="33"/>
      <c r="HW144" s="33"/>
      <c r="HX144" s="33"/>
      <c r="HY144" s="33"/>
      <c r="HZ144" s="33"/>
      <c r="IA144" s="33"/>
      <c r="IB144" s="33"/>
      <c r="IC144" s="33"/>
      <c r="ID144" s="33"/>
      <c r="IE144" s="33"/>
      <c r="IF144" s="33"/>
      <c r="IG144" s="33"/>
      <c r="IH144" s="33"/>
      <c r="II144" s="33"/>
      <c r="IJ144" s="33"/>
      <c r="IK144" s="33"/>
      <c r="IL144" s="33"/>
      <c r="IM144" s="33"/>
      <c r="IN144" s="33"/>
      <c r="IO144" s="33"/>
      <c r="IP144" s="33"/>
      <c r="IQ144" s="33"/>
      <c r="IR144" s="33"/>
      <c r="IS144" s="33"/>
    </row>
    <row r="145" spans="1:253" x14ac:dyDescent="0.3">
      <c r="A145" s="97" t="s">
        <v>62</v>
      </c>
      <c r="B145" s="7"/>
      <c r="C145" s="8"/>
      <c r="D145" s="7"/>
      <c r="E145" s="8"/>
      <c r="F145" s="7"/>
      <c r="G145" s="9"/>
      <c r="H145" s="100"/>
      <c r="I145" s="10"/>
      <c r="J145" s="11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  <c r="FP145" s="33"/>
      <c r="FQ145" s="33"/>
      <c r="FR145" s="33"/>
      <c r="FS145" s="33"/>
      <c r="FT145" s="33"/>
      <c r="FU145" s="33"/>
      <c r="FV145" s="33"/>
      <c r="FW145" s="33"/>
      <c r="FX145" s="33"/>
      <c r="FY145" s="33"/>
      <c r="FZ145" s="33"/>
      <c r="GA145" s="33"/>
      <c r="GB145" s="33"/>
      <c r="GC145" s="33"/>
      <c r="GD145" s="33"/>
      <c r="GE145" s="33"/>
      <c r="GF145" s="33"/>
      <c r="GG145" s="33"/>
      <c r="GH145" s="33"/>
      <c r="GI145" s="33"/>
      <c r="GJ145" s="33"/>
      <c r="GK145" s="33"/>
      <c r="GL145" s="33"/>
      <c r="GM145" s="33"/>
      <c r="GN145" s="33"/>
      <c r="GO145" s="33"/>
      <c r="GP145" s="33"/>
      <c r="GQ145" s="33"/>
      <c r="GR145" s="33"/>
      <c r="GS145" s="33"/>
      <c r="GT145" s="33"/>
      <c r="GU145" s="33"/>
      <c r="GV145" s="33"/>
      <c r="GW145" s="33"/>
      <c r="GX145" s="33"/>
      <c r="GY145" s="33"/>
      <c r="GZ145" s="33"/>
      <c r="HA145" s="33"/>
      <c r="HB145" s="33"/>
      <c r="HC145" s="33"/>
      <c r="HD145" s="33"/>
      <c r="HE145" s="33"/>
      <c r="HF145" s="33"/>
      <c r="HG145" s="33"/>
      <c r="HH145" s="33"/>
      <c r="HI145" s="33"/>
      <c r="HJ145" s="33"/>
      <c r="HK145" s="33"/>
      <c r="HL145" s="33"/>
      <c r="HM145" s="33"/>
      <c r="HN145" s="33"/>
      <c r="HO145" s="33"/>
      <c r="HP145" s="33"/>
      <c r="HQ145" s="33"/>
      <c r="HR145" s="33"/>
      <c r="HS145" s="33"/>
      <c r="HT145" s="33"/>
      <c r="HU145" s="33"/>
      <c r="HV145" s="33"/>
      <c r="HW145" s="33"/>
      <c r="HX145" s="33"/>
      <c r="HY145" s="33"/>
      <c r="HZ145" s="33"/>
      <c r="IA145" s="33"/>
      <c r="IB145" s="33"/>
      <c r="IC145" s="33"/>
      <c r="ID145" s="33"/>
      <c r="IE145" s="33"/>
      <c r="IF145" s="33"/>
      <c r="IG145" s="33"/>
      <c r="IH145" s="33"/>
      <c r="II145" s="33"/>
      <c r="IJ145" s="33"/>
      <c r="IK145" s="33"/>
      <c r="IL145" s="33"/>
      <c r="IM145" s="33"/>
      <c r="IN145" s="33"/>
      <c r="IO145" s="33"/>
      <c r="IP145" s="33"/>
      <c r="IQ145" s="33"/>
      <c r="IR145" s="33"/>
      <c r="IS145" s="33"/>
    </row>
    <row r="146" spans="1:253" ht="29.9" x14ac:dyDescent="0.3">
      <c r="A146" s="97" t="s">
        <v>142</v>
      </c>
      <c r="B146" s="7"/>
      <c r="C146" s="8"/>
      <c r="D146" s="7"/>
      <c r="E146" s="8"/>
      <c r="F146" s="7"/>
      <c r="G146" s="9"/>
      <c r="H146" s="100"/>
      <c r="I146" s="10"/>
      <c r="J146" s="11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  <c r="FP146" s="33"/>
      <c r="FQ146" s="33"/>
      <c r="FR146" s="33"/>
      <c r="FS146" s="33"/>
      <c r="FT146" s="33"/>
      <c r="FU146" s="33"/>
      <c r="FV146" s="33"/>
      <c r="FW146" s="33"/>
      <c r="FX146" s="33"/>
      <c r="FY146" s="33"/>
      <c r="FZ146" s="33"/>
      <c r="GA146" s="33"/>
      <c r="GB146" s="33"/>
      <c r="GC146" s="33"/>
      <c r="GD146" s="33"/>
      <c r="GE146" s="33"/>
      <c r="GF146" s="33"/>
      <c r="GG146" s="33"/>
      <c r="GH146" s="33"/>
      <c r="GI146" s="33"/>
      <c r="GJ146" s="33"/>
      <c r="GK146" s="33"/>
      <c r="GL146" s="33"/>
      <c r="GM146" s="33"/>
      <c r="GN146" s="33"/>
      <c r="GO146" s="33"/>
      <c r="GP146" s="33"/>
      <c r="GQ146" s="33"/>
      <c r="GR146" s="33"/>
      <c r="GS146" s="33"/>
      <c r="GT146" s="33"/>
      <c r="GU146" s="33"/>
      <c r="GV146" s="33"/>
      <c r="GW146" s="33"/>
      <c r="GX146" s="33"/>
      <c r="GY146" s="33"/>
      <c r="GZ146" s="33"/>
      <c r="HA146" s="33"/>
      <c r="HB146" s="33"/>
      <c r="HC146" s="33"/>
      <c r="HD146" s="33"/>
      <c r="HE146" s="33"/>
      <c r="HF146" s="33"/>
      <c r="HG146" s="33"/>
      <c r="HH146" s="33"/>
      <c r="HI146" s="33"/>
      <c r="HJ146" s="33"/>
      <c r="HK146" s="33"/>
      <c r="HL146" s="33"/>
      <c r="HM146" s="33"/>
      <c r="HN146" s="33"/>
      <c r="HO146" s="33"/>
      <c r="HP146" s="33"/>
      <c r="HQ146" s="33"/>
      <c r="HR146" s="33"/>
      <c r="HS146" s="33"/>
      <c r="HT146" s="33"/>
      <c r="HU146" s="33"/>
      <c r="HV146" s="33"/>
      <c r="HW146" s="33"/>
      <c r="HX146" s="33"/>
      <c r="HY146" s="33"/>
      <c r="HZ146" s="33"/>
      <c r="IA146" s="33"/>
      <c r="IB146" s="33"/>
      <c r="IC146" s="33"/>
      <c r="ID146" s="33"/>
      <c r="IE146" s="33"/>
      <c r="IF146" s="33"/>
      <c r="IG146" s="33"/>
      <c r="IH146" s="33"/>
      <c r="II146" s="33"/>
      <c r="IJ146" s="33"/>
      <c r="IK146" s="33"/>
      <c r="IL146" s="33"/>
      <c r="IM146" s="33"/>
      <c r="IN146" s="33"/>
      <c r="IO146" s="33"/>
      <c r="IP146" s="33"/>
      <c r="IQ146" s="33"/>
      <c r="IR146" s="33"/>
      <c r="IS146" s="33"/>
    </row>
    <row r="147" spans="1:253" x14ac:dyDescent="0.3">
      <c r="A147" s="97" t="s">
        <v>30</v>
      </c>
      <c r="B147" s="7"/>
      <c r="C147" s="8"/>
      <c r="D147" s="7"/>
      <c r="E147" s="8"/>
      <c r="F147" s="7"/>
      <c r="G147" s="9"/>
      <c r="H147" s="100"/>
      <c r="I147" s="10"/>
      <c r="J147" s="11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  <c r="FP147" s="33"/>
      <c r="FQ147" s="33"/>
      <c r="FR147" s="33"/>
      <c r="FS147" s="33"/>
      <c r="FT147" s="33"/>
      <c r="FU147" s="33"/>
      <c r="FV147" s="33"/>
      <c r="FW147" s="33"/>
      <c r="FX147" s="33"/>
      <c r="FY147" s="33"/>
      <c r="FZ147" s="33"/>
      <c r="GA147" s="33"/>
      <c r="GB147" s="33"/>
      <c r="GC147" s="33"/>
      <c r="GD147" s="33"/>
      <c r="GE147" s="33"/>
      <c r="GF147" s="33"/>
      <c r="GG147" s="33"/>
      <c r="GH147" s="33"/>
      <c r="GI147" s="33"/>
      <c r="GJ147" s="33"/>
      <c r="GK147" s="33"/>
      <c r="GL147" s="33"/>
      <c r="GM147" s="33"/>
      <c r="GN147" s="33"/>
      <c r="GO147" s="33"/>
      <c r="GP147" s="33"/>
      <c r="GQ147" s="33"/>
      <c r="GR147" s="33"/>
      <c r="GS147" s="33"/>
      <c r="GT147" s="33"/>
      <c r="GU147" s="33"/>
      <c r="GV147" s="33"/>
      <c r="GW147" s="33"/>
      <c r="GX147" s="33"/>
      <c r="GY147" s="33"/>
      <c r="GZ147" s="33"/>
      <c r="HA147" s="33"/>
      <c r="HB147" s="33"/>
      <c r="HC147" s="33"/>
      <c r="HD147" s="33"/>
      <c r="HE147" s="33"/>
      <c r="HF147" s="33"/>
      <c r="HG147" s="33"/>
      <c r="HH147" s="33"/>
      <c r="HI147" s="33"/>
      <c r="HJ147" s="33"/>
      <c r="HK147" s="33"/>
      <c r="HL147" s="33"/>
      <c r="HM147" s="33"/>
      <c r="HN147" s="33"/>
      <c r="HO147" s="33"/>
      <c r="HP147" s="33"/>
      <c r="HQ147" s="33"/>
      <c r="HR147" s="33"/>
      <c r="HS147" s="33"/>
      <c r="HT147" s="33"/>
      <c r="HU147" s="33"/>
      <c r="HV147" s="33"/>
      <c r="HW147" s="33"/>
      <c r="HX147" s="33"/>
      <c r="HY147" s="33"/>
      <c r="HZ147" s="33"/>
      <c r="IA147" s="33"/>
      <c r="IB147" s="33"/>
      <c r="IC147" s="33"/>
      <c r="ID147" s="33"/>
      <c r="IE147" s="33"/>
      <c r="IF147" s="33"/>
      <c r="IG147" s="33"/>
      <c r="IH147" s="33"/>
      <c r="II147" s="33"/>
      <c r="IJ147" s="33"/>
      <c r="IK147" s="33"/>
      <c r="IL147" s="33"/>
      <c r="IM147" s="33"/>
      <c r="IN147" s="33"/>
      <c r="IO147" s="33"/>
      <c r="IP147" s="33"/>
      <c r="IQ147" s="33"/>
      <c r="IR147" s="33"/>
      <c r="IS147" s="33"/>
    </row>
    <row r="148" spans="1:253" x14ac:dyDescent="0.3">
      <c r="A148" s="97" t="s">
        <v>31</v>
      </c>
      <c r="B148" s="7"/>
      <c r="C148" s="8"/>
      <c r="D148" s="7"/>
      <c r="E148" s="8"/>
      <c r="F148" s="7"/>
      <c r="G148" s="9"/>
      <c r="H148" s="100"/>
      <c r="I148" s="10"/>
      <c r="J148" s="11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  <c r="FP148" s="33"/>
      <c r="FQ148" s="33"/>
      <c r="FR148" s="33"/>
      <c r="FS148" s="33"/>
      <c r="FT148" s="33"/>
      <c r="FU148" s="33"/>
      <c r="FV148" s="33"/>
      <c r="FW148" s="33"/>
      <c r="FX148" s="33"/>
      <c r="FY148" s="33"/>
      <c r="FZ148" s="33"/>
      <c r="GA148" s="33"/>
      <c r="GB148" s="33"/>
      <c r="GC148" s="33"/>
      <c r="GD148" s="33"/>
      <c r="GE148" s="33"/>
      <c r="GF148" s="33"/>
      <c r="GG148" s="33"/>
      <c r="GH148" s="33"/>
      <c r="GI148" s="33"/>
      <c r="GJ148" s="33"/>
      <c r="GK148" s="33"/>
      <c r="GL148" s="33"/>
      <c r="GM148" s="33"/>
      <c r="GN148" s="33"/>
      <c r="GO148" s="33"/>
      <c r="GP148" s="33"/>
      <c r="GQ148" s="33"/>
      <c r="GR148" s="33"/>
      <c r="GS148" s="33"/>
      <c r="GT148" s="33"/>
      <c r="GU148" s="33"/>
      <c r="GV148" s="33"/>
      <c r="GW148" s="33"/>
      <c r="GX148" s="33"/>
      <c r="GY148" s="33"/>
      <c r="GZ148" s="33"/>
      <c r="HA148" s="33"/>
      <c r="HB148" s="33"/>
      <c r="HC148" s="33"/>
      <c r="HD148" s="33"/>
      <c r="HE148" s="33"/>
      <c r="HF148" s="33"/>
      <c r="HG148" s="33"/>
      <c r="HH148" s="33"/>
      <c r="HI148" s="33"/>
      <c r="HJ148" s="33"/>
      <c r="HK148" s="33"/>
      <c r="HL148" s="33"/>
      <c r="HM148" s="33"/>
      <c r="HN148" s="33"/>
      <c r="HO148" s="33"/>
      <c r="HP148" s="33"/>
      <c r="HQ148" s="33"/>
      <c r="HR148" s="33"/>
      <c r="HS148" s="33"/>
      <c r="HT148" s="33"/>
      <c r="HU148" s="33"/>
      <c r="HV148" s="33"/>
      <c r="HW148" s="33"/>
      <c r="HX148" s="33"/>
      <c r="HY148" s="33"/>
      <c r="HZ148" s="33"/>
      <c r="IA148" s="33"/>
      <c r="IB148" s="33"/>
      <c r="IC148" s="33"/>
      <c r="ID148" s="33"/>
      <c r="IE148" s="33"/>
      <c r="IF148" s="33"/>
      <c r="IG148" s="33"/>
      <c r="IH148" s="33"/>
      <c r="II148" s="33"/>
      <c r="IJ148" s="33"/>
      <c r="IK148" s="33"/>
      <c r="IL148" s="33"/>
      <c r="IM148" s="33"/>
      <c r="IN148" s="33"/>
      <c r="IO148" s="33"/>
      <c r="IP148" s="33"/>
      <c r="IQ148" s="33"/>
      <c r="IR148" s="33"/>
      <c r="IS148" s="33"/>
    </row>
    <row r="149" spans="1:253" ht="44.85" x14ac:dyDescent="0.3">
      <c r="A149" s="97" t="s">
        <v>143</v>
      </c>
      <c r="B149" s="27"/>
      <c r="C149" s="28"/>
      <c r="D149" s="27"/>
      <c r="E149" s="8"/>
      <c r="F149" s="7"/>
      <c r="G149" s="9"/>
      <c r="H149" s="100"/>
      <c r="I149" s="10"/>
      <c r="J149" s="11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  <c r="FP149" s="33"/>
      <c r="FQ149" s="33"/>
      <c r="FR149" s="33"/>
      <c r="FS149" s="33"/>
      <c r="FT149" s="33"/>
      <c r="FU149" s="33"/>
      <c r="FV149" s="33"/>
      <c r="FW149" s="33"/>
      <c r="FX149" s="33"/>
      <c r="FY149" s="33"/>
      <c r="FZ149" s="33"/>
      <c r="GA149" s="33"/>
      <c r="GB149" s="33"/>
      <c r="GC149" s="33"/>
      <c r="GD149" s="33"/>
      <c r="GE149" s="33"/>
      <c r="GF149" s="33"/>
      <c r="GG149" s="33"/>
      <c r="GH149" s="33"/>
      <c r="GI149" s="33"/>
      <c r="GJ149" s="33"/>
      <c r="GK149" s="33"/>
      <c r="GL149" s="33"/>
      <c r="GM149" s="33"/>
      <c r="GN149" s="33"/>
      <c r="GO149" s="33"/>
      <c r="GP149" s="33"/>
      <c r="GQ149" s="33"/>
      <c r="GR149" s="33"/>
      <c r="GS149" s="33"/>
      <c r="GT149" s="33"/>
      <c r="GU149" s="33"/>
      <c r="GV149" s="33"/>
      <c r="GW149" s="33"/>
      <c r="GX149" s="33"/>
      <c r="GY149" s="33"/>
      <c r="GZ149" s="33"/>
      <c r="HA149" s="33"/>
      <c r="HB149" s="33"/>
      <c r="HC149" s="33"/>
      <c r="HD149" s="33"/>
      <c r="HE149" s="33"/>
      <c r="HF149" s="33"/>
      <c r="HG149" s="33"/>
      <c r="HH149" s="33"/>
      <c r="HI149" s="33"/>
      <c r="HJ149" s="33"/>
      <c r="HK149" s="33"/>
      <c r="HL149" s="33"/>
      <c r="HM149" s="33"/>
      <c r="HN149" s="33"/>
      <c r="HO149" s="33"/>
      <c r="HP149" s="33"/>
      <c r="HQ149" s="33"/>
      <c r="HR149" s="33"/>
      <c r="HS149" s="33"/>
      <c r="HT149" s="33"/>
      <c r="HU149" s="33"/>
      <c r="HV149" s="33"/>
      <c r="HW149" s="33"/>
      <c r="HX149" s="33"/>
      <c r="HY149" s="33"/>
      <c r="HZ149" s="33"/>
      <c r="IA149" s="33"/>
      <c r="IB149" s="33"/>
      <c r="IC149" s="33"/>
      <c r="ID149" s="33"/>
      <c r="IE149" s="33"/>
      <c r="IF149" s="33"/>
      <c r="IG149" s="33"/>
      <c r="IH149" s="33"/>
      <c r="II149" s="33"/>
      <c r="IJ149" s="33"/>
      <c r="IK149" s="33"/>
      <c r="IL149" s="33"/>
      <c r="IM149" s="33"/>
      <c r="IN149" s="33"/>
      <c r="IO149" s="33"/>
      <c r="IP149" s="33"/>
      <c r="IQ149" s="33"/>
      <c r="IR149" s="33"/>
      <c r="IS149" s="33"/>
    </row>
    <row r="150" spans="1:253" x14ac:dyDescent="0.3">
      <c r="A150" s="97" t="s">
        <v>64</v>
      </c>
      <c r="B150" s="7"/>
      <c r="C150" s="8"/>
      <c r="D150" s="7"/>
      <c r="E150" s="8"/>
      <c r="F150" s="7"/>
      <c r="G150" s="9"/>
      <c r="H150" s="100"/>
      <c r="I150" s="10"/>
      <c r="J150" s="11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  <c r="FP150" s="33"/>
      <c r="FQ150" s="33"/>
      <c r="FR150" s="33"/>
      <c r="FS150" s="33"/>
      <c r="FT150" s="33"/>
      <c r="FU150" s="33"/>
      <c r="FV150" s="33"/>
      <c r="FW150" s="33"/>
      <c r="FX150" s="33"/>
      <c r="FY150" s="33"/>
      <c r="FZ150" s="33"/>
      <c r="GA150" s="33"/>
      <c r="GB150" s="33"/>
      <c r="GC150" s="33"/>
      <c r="GD150" s="33"/>
      <c r="GE150" s="33"/>
      <c r="GF150" s="33"/>
      <c r="GG150" s="33"/>
      <c r="GH150" s="33"/>
      <c r="GI150" s="33"/>
      <c r="GJ150" s="33"/>
      <c r="GK150" s="33"/>
      <c r="GL150" s="33"/>
      <c r="GM150" s="33"/>
      <c r="GN150" s="33"/>
      <c r="GO150" s="33"/>
      <c r="GP150" s="33"/>
      <c r="GQ150" s="33"/>
      <c r="GR150" s="33"/>
      <c r="GS150" s="33"/>
      <c r="GT150" s="33"/>
      <c r="GU150" s="33"/>
      <c r="GV150" s="33"/>
      <c r="GW150" s="33"/>
      <c r="GX150" s="33"/>
      <c r="GY150" s="33"/>
      <c r="GZ150" s="33"/>
      <c r="HA150" s="33"/>
      <c r="HB150" s="33"/>
      <c r="HC150" s="33"/>
      <c r="HD150" s="33"/>
      <c r="HE150" s="33"/>
      <c r="HF150" s="33"/>
      <c r="HG150" s="33"/>
      <c r="HH150" s="33"/>
      <c r="HI150" s="33"/>
      <c r="HJ150" s="33"/>
      <c r="HK150" s="33"/>
      <c r="HL150" s="33"/>
      <c r="HM150" s="33"/>
      <c r="HN150" s="33"/>
      <c r="HO150" s="33"/>
      <c r="HP150" s="33"/>
      <c r="HQ150" s="33"/>
      <c r="HR150" s="33"/>
      <c r="HS150" s="33"/>
      <c r="HT150" s="33"/>
      <c r="HU150" s="33"/>
      <c r="HV150" s="33"/>
      <c r="HW150" s="33"/>
      <c r="HX150" s="33"/>
      <c r="HY150" s="33"/>
      <c r="HZ150" s="33"/>
      <c r="IA150" s="33"/>
      <c r="IB150" s="33"/>
      <c r="IC150" s="33"/>
      <c r="ID150" s="33"/>
      <c r="IE150" s="33"/>
      <c r="IF150" s="33"/>
      <c r="IG150" s="33"/>
      <c r="IH150" s="33"/>
      <c r="II150" s="33"/>
      <c r="IJ150" s="33"/>
      <c r="IK150" s="33"/>
      <c r="IL150" s="33"/>
      <c r="IM150" s="33"/>
      <c r="IN150" s="33"/>
      <c r="IO150" s="33"/>
      <c r="IP150" s="33"/>
      <c r="IQ150" s="33"/>
      <c r="IR150" s="33"/>
      <c r="IS150" s="33"/>
    </row>
    <row r="151" spans="1:253" x14ac:dyDescent="0.3">
      <c r="A151" s="97" t="s">
        <v>135</v>
      </c>
      <c r="B151" s="27"/>
      <c r="C151" s="28"/>
      <c r="D151" s="27"/>
      <c r="E151" s="8"/>
      <c r="F151" s="7"/>
      <c r="G151" s="9"/>
      <c r="H151" s="100"/>
      <c r="I151" s="10"/>
      <c r="J151" s="11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  <c r="FP151" s="33"/>
      <c r="FQ151" s="33"/>
      <c r="FR151" s="33"/>
      <c r="FS151" s="33"/>
      <c r="FT151" s="33"/>
      <c r="FU151" s="33"/>
      <c r="FV151" s="33"/>
      <c r="FW151" s="33"/>
      <c r="FX151" s="33"/>
      <c r="FY151" s="33"/>
      <c r="FZ151" s="33"/>
      <c r="GA151" s="33"/>
      <c r="GB151" s="33"/>
      <c r="GC151" s="33"/>
      <c r="GD151" s="33"/>
      <c r="GE151" s="33"/>
      <c r="GF151" s="33"/>
      <c r="GG151" s="33"/>
      <c r="GH151" s="33"/>
      <c r="GI151" s="33"/>
      <c r="GJ151" s="33"/>
      <c r="GK151" s="33"/>
      <c r="GL151" s="33"/>
      <c r="GM151" s="33"/>
      <c r="GN151" s="33"/>
      <c r="GO151" s="33"/>
      <c r="GP151" s="33"/>
      <c r="GQ151" s="33"/>
      <c r="GR151" s="33"/>
      <c r="GS151" s="33"/>
      <c r="GT151" s="33"/>
      <c r="GU151" s="33"/>
      <c r="GV151" s="33"/>
      <c r="GW151" s="33"/>
      <c r="GX151" s="33"/>
      <c r="GY151" s="33"/>
      <c r="GZ151" s="33"/>
      <c r="HA151" s="33"/>
      <c r="HB151" s="33"/>
      <c r="HC151" s="33"/>
      <c r="HD151" s="33"/>
      <c r="HE151" s="33"/>
      <c r="HF151" s="33"/>
      <c r="HG151" s="33"/>
      <c r="HH151" s="33"/>
      <c r="HI151" s="33"/>
      <c r="HJ151" s="33"/>
      <c r="HK151" s="33"/>
      <c r="HL151" s="33"/>
      <c r="HM151" s="33"/>
      <c r="HN151" s="33"/>
      <c r="HO151" s="33"/>
      <c r="HP151" s="33"/>
      <c r="HQ151" s="33"/>
      <c r="HR151" s="33"/>
      <c r="HS151" s="33"/>
      <c r="HT151" s="33"/>
      <c r="HU151" s="33"/>
      <c r="HV151" s="33"/>
      <c r="HW151" s="33"/>
      <c r="HX151" s="33"/>
      <c r="HY151" s="33"/>
      <c r="HZ151" s="33"/>
      <c r="IA151" s="33"/>
      <c r="IB151" s="33"/>
      <c r="IC151" s="33"/>
      <c r="ID151" s="33"/>
      <c r="IE151" s="33"/>
      <c r="IF151" s="33"/>
      <c r="IG151" s="33"/>
      <c r="IH151" s="33"/>
      <c r="II151" s="33"/>
      <c r="IJ151" s="33"/>
      <c r="IK151" s="33"/>
      <c r="IL151" s="33"/>
      <c r="IM151" s="33"/>
      <c r="IN151" s="33"/>
      <c r="IO151" s="33"/>
      <c r="IP151" s="33"/>
      <c r="IQ151" s="33"/>
      <c r="IR151" s="33"/>
      <c r="IS151" s="33"/>
    </row>
    <row r="152" spans="1:253" x14ac:dyDescent="0.3">
      <c r="A152" s="26" t="s">
        <v>170</v>
      </c>
      <c r="B152" s="7"/>
      <c r="C152" s="8"/>
      <c r="D152" s="7"/>
      <c r="E152" s="8"/>
      <c r="F152" s="7"/>
      <c r="G152" s="19"/>
      <c r="H152" s="100"/>
      <c r="I152" s="10"/>
      <c r="J152" s="11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  <c r="FP152" s="33"/>
      <c r="FQ152" s="33"/>
      <c r="FR152" s="33"/>
      <c r="FS152" s="33"/>
      <c r="FT152" s="33"/>
      <c r="FU152" s="33"/>
      <c r="FV152" s="33"/>
      <c r="FW152" s="33"/>
      <c r="FX152" s="33"/>
      <c r="FY152" s="33"/>
      <c r="FZ152" s="33"/>
      <c r="GA152" s="33"/>
      <c r="GB152" s="33"/>
      <c r="GC152" s="33"/>
      <c r="GD152" s="33"/>
      <c r="GE152" s="33"/>
      <c r="GF152" s="33"/>
      <c r="GG152" s="33"/>
      <c r="GH152" s="33"/>
      <c r="GI152" s="33"/>
      <c r="GJ152" s="33"/>
      <c r="GK152" s="33"/>
      <c r="GL152" s="33"/>
      <c r="GM152" s="33"/>
      <c r="GN152" s="33"/>
      <c r="GO152" s="33"/>
      <c r="GP152" s="33"/>
      <c r="GQ152" s="33"/>
      <c r="GR152" s="33"/>
      <c r="GS152" s="33"/>
      <c r="GT152" s="33"/>
      <c r="GU152" s="33"/>
      <c r="GV152" s="33"/>
      <c r="GW152" s="33"/>
      <c r="GX152" s="33"/>
      <c r="GY152" s="33"/>
      <c r="GZ152" s="33"/>
      <c r="HA152" s="33"/>
      <c r="HB152" s="33"/>
      <c r="HC152" s="33"/>
      <c r="HD152" s="33"/>
      <c r="HE152" s="33"/>
      <c r="HF152" s="33"/>
      <c r="HG152" s="33"/>
      <c r="HH152" s="33"/>
      <c r="HI152" s="33"/>
      <c r="HJ152" s="33"/>
      <c r="HK152" s="33"/>
      <c r="HL152" s="33"/>
      <c r="HM152" s="33"/>
      <c r="HN152" s="33"/>
      <c r="HO152" s="33"/>
      <c r="HP152" s="33"/>
      <c r="HQ152" s="33"/>
      <c r="HR152" s="33"/>
      <c r="HS152" s="33"/>
      <c r="HT152" s="33"/>
      <c r="HU152" s="33"/>
      <c r="HV152" s="33"/>
      <c r="HW152" s="33"/>
      <c r="HX152" s="33"/>
      <c r="HY152" s="33"/>
      <c r="HZ152" s="33"/>
      <c r="IA152" s="33"/>
      <c r="IB152" s="33"/>
      <c r="IC152" s="33"/>
      <c r="ID152" s="33"/>
      <c r="IE152" s="33"/>
      <c r="IF152" s="33"/>
      <c r="IG152" s="33"/>
      <c r="IH152" s="33"/>
      <c r="II152" s="33"/>
      <c r="IJ152" s="33"/>
      <c r="IK152" s="33"/>
      <c r="IL152" s="33"/>
      <c r="IM152" s="33"/>
      <c r="IN152" s="33"/>
      <c r="IO152" s="33"/>
      <c r="IP152" s="33"/>
      <c r="IQ152" s="33"/>
      <c r="IR152" s="33"/>
      <c r="IS152" s="33"/>
    </row>
    <row r="153" spans="1:253" x14ac:dyDescent="0.3">
      <c r="A153" s="26" t="s">
        <v>105</v>
      </c>
      <c r="B153" s="7"/>
      <c r="C153" s="8"/>
      <c r="D153" s="7"/>
      <c r="E153" s="8"/>
      <c r="F153" s="7"/>
      <c r="G153" s="19"/>
      <c r="H153" s="100"/>
      <c r="I153" s="10"/>
      <c r="J153" s="11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  <c r="FP153" s="33"/>
      <c r="FQ153" s="33"/>
      <c r="FR153" s="33"/>
      <c r="FS153" s="33"/>
      <c r="FT153" s="33"/>
      <c r="FU153" s="33"/>
      <c r="FV153" s="33"/>
      <c r="FW153" s="33"/>
      <c r="FX153" s="33"/>
      <c r="FY153" s="33"/>
      <c r="FZ153" s="33"/>
      <c r="GA153" s="33"/>
      <c r="GB153" s="33"/>
      <c r="GC153" s="33"/>
      <c r="GD153" s="33"/>
      <c r="GE153" s="33"/>
      <c r="GF153" s="33"/>
      <c r="GG153" s="33"/>
      <c r="GH153" s="33"/>
      <c r="GI153" s="33"/>
      <c r="GJ153" s="33"/>
      <c r="GK153" s="33"/>
      <c r="GL153" s="33"/>
      <c r="GM153" s="33"/>
      <c r="GN153" s="33"/>
      <c r="GO153" s="33"/>
      <c r="GP153" s="33"/>
      <c r="GQ153" s="33"/>
      <c r="GR153" s="33"/>
      <c r="GS153" s="33"/>
      <c r="GT153" s="33"/>
      <c r="GU153" s="33"/>
      <c r="GV153" s="33"/>
      <c r="GW153" s="33"/>
      <c r="GX153" s="33"/>
      <c r="GY153" s="33"/>
      <c r="GZ153" s="33"/>
      <c r="HA153" s="33"/>
      <c r="HB153" s="33"/>
      <c r="HC153" s="33"/>
      <c r="HD153" s="33"/>
      <c r="HE153" s="33"/>
      <c r="HF153" s="33"/>
      <c r="HG153" s="33"/>
      <c r="HH153" s="33"/>
      <c r="HI153" s="33"/>
      <c r="HJ153" s="33"/>
      <c r="HK153" s="33"/>
      <c r="HL153" s="33"/>
      <c r="HM153" s="33"/>
      <c r="HN153" s="33"/>
      <c r="HO153" s="33"/>
      <c r="HP153" s="33"/>
      <c r="HQ153" s="33"/>
      <c r="HR153" s="33"/>
      <c r="HS153" s="33"/>
      <c r="HT153" s="33"/>
      <c r="HU153" s="33"/>
      <c r="HV153" s="33"/>
      <c r="HW153" s="33"/>
      <c r="HX153" s="33"/>
      <c r="HY153" s="33"/>
      <c r="HZ153" s="33"/>
      <c r="IA153" s="33"/>
      <c r="IB153" s="33"/>
      <c r="IC153" s="33"/>
      <c r="ID153" s="33"/>
      <c r="IE153" s="33"/>
      <c r="IF153" s="33"/>
      <c r="IG153" s="33"/>
      <c r="IH153" s="33"/>
      <c r="II153" s="33"/>
      <c r="IJ153" s="33"/>
      <c r="IK153" s="33"/>
      <c r="IL153" s="33"/>
      <c r="IM153" s="33"/>
      <c r="IN153" s="33"/>
      <c r="IO153" s="33"/>
      <c r="IP153" s="33"/>
      <c r="IQ153" s="33"/>
      <c r="IR153" s="33"/>
      <c r="IS153" s="33"/>
    </row>
    <row r="154" spans="1:253" x14ac:dyDescent="0.3">
      <c r="A154" s="26" t="s">
        <v>106</v>
      </c>
      <c r="B154" s="7"/>
      <c r="C154" s="8"/>
      <c r="D154" s="7"/>
      <c r="E154" s="8"/>
      <c r="F154" s="7"/>
      <c r="G154" s="19"/>
      <c r="H154" s="100"/>
      <c r="I154" s="10"/>
      <c r="J154" s="11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  <c r="FP154" s="33"/>
      <c r="FQ154" s="33"/>
      <c r="FR154" s="33"/>
      <c r="FS154" s="33"/>
      <c r="FT154" s="33"/>
      <c r="FU154" s="33"/>
      <c r="FV154" s="33"/>
      <c r="FW154" s="33"/>
      <c r="FX154" s="33"/>
      <c r="FY154" s="33"/>
      <c r="FZ154" s="33"/>
      <c r="GA154" s="33"/>
      <c r="GB154" s="33"/>
      <c r="GC154" s="33"/>
      <c r="GD154" s="33"/>
      <c r="GE154" s="33"/>
      <c r="GF154" s="33"/>
      <c r="GG154" s="33"/>
      <c r="GH154" s="33"/>
      <c r="GI154" s="33"/>
      <c r="GJ154" s="33"/>
      <c r="GK154" s="33"/>
      <c r="GL154" s="33"/>
      <c r="GM154" s="33"/>
      <c r="GN154" s="33"/>
      <c r="GO154" s="33"/>
      <c r="GP154" s="33"/>
      <c r="GQ154" s="33"/>
      <c r="GR154" s="33"/>
      <c r="GS154" s="33"/>
      <c r="GT154" s="33"/>
      <c r="GU154" s="33"/>
      <c r="GV154" s="33"/>
      <c r="GW154" s="33"/>
      <c r="GX154" s="33"/>
      <c r="GY154" s="33"/>
      <c r="GZ154" s="33"/>
      <c r="HA154" s="33"/>
      <c r="HB154" s="33"/>
      <c r="HC154" s="33"/>
      <c r="HD154" s="33"/>
      <c r="HE154" s="33"/>
      <c r="HF154" s="33"/>
      <c r="HG154" s="33"/>
      <c r="HH154" s="33"/>
      <c r="HI154" s="33"/>
      <c r="HJ154" s="33"/>
      <c r="HK154" s="33"/>
      <c r="HL154" s="33"/>
      <c r="HM154" s="33"/>
      <c r="HN154" s="33"/>
      <c r="HO154" s="33"/>
      <c r="HP154" s="33"/>
      <c r="HQ154" s="33"/>
      <c r="HR154" s="33"/>
      <c r="HS154" s="33"/>
      <c r="HT154" s="33"/>
      <c r="HU154" s="33"/>
      <c r="HV154" s="33"/>
      <c r="HW154" s="33"/>
      <c r="HX154" s="33"/>
      <c r="HY154" s="33"/>
      <c r="HZ154" s="33"/>
      <c r="IA154" s="33"/>
      <c r="IB154" s="33"/>
      <c r="IC154" s="33"/>
      <c r="ID154" s="33"/>
      <c r="IE154" s="33"/>
      <c r="IF154" s="33"/>
      <c r="IG154" s="33"/>
      <c r="IH154" s="33"/>
      <c r="II154" s="33"/>
      <c r="IJ154" s="33"/>
      <c r="IK154" s="33"/>
      <c r="IL154" s="33"/>
      <c r="IM154" s="33"/>
      <c r="IN154" s="33"/>
      <c r="IO154" s="33"/>
      <c r="IP154" s="33"/>
      <c r="IQ154" s="33"/>
      <c r="IR154" s="33"/>
      <c r="IS154" s="33"/>
    </row>
    <row r="155" spans="1:253" x14ac:dyDescent="0.3">
      <c r="A155" s="26" t="s">
        <v>104</v>
      </c>
      <c r="B155" s="7"/>
      <c r="C155" s="8"/>
      <c r="D155" s="7"/>
      <c r="E155" s="8"/>
      <c r="F155" s="7"/>
      <c r="G155" s="19"/>
      <c r="H155" s="100"/>
      <c r="I155" s="10"/>
      <c r="J155" s="11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  <c r="FP155" s="33"/>
      <c r="FQ155" s="33"/>
      <c r="FR155" s="33"/>
      <c r="FS155" s="33"/>
      <c r="FT155" s="33"/>
      <c r="FU155" s="33"/>
      <c r="FV155" s="33"/>
      <c r="FW155" s="33"/>
      <c r="FX155" s="33"/>
      <c r="FY155" s="33"/>
      <c r="FZ155" s="33"/>
      <c r="GA155" s="33"/>
      <c r="GB155" s="33"/>
      <c r="GC155" s="33"/>
      <c r="GD155" s="33"/>
      <c r="GE155" s="33"/>
      <c r="GF155" s="33"/>
      <c r="GG155" s="33"/>
      <c r="GH155" s="33"/>
      <c r="GI155" s="33"/>
      <c r="GJ155" s="33"/>
      <c r="GK155" s="33"/>
      <c r="GL155" s="33"/>
      <c r="GM155" s="33"/>
      <c r="GN155" s="33"/>
      <c r="GO155" s="33"/>
      <c r="GP155" s="33"/>
      <c r="GQ155" s="33"/>
      <c r="GR155" s="33"/>
      <c r="GS155" s="33"/>
      <c r="GT155" s="33"/>
      <c r="GU155" s="33"/>
      <c r="GV155" s="33"/>
      <c r="GW155" s="33"/>
      <c r="GX155" s="33"/>
      <c r="GY155" s="33"/>
      <c r="GZ155" s="33"/>
      <c r="HA155" s="33"/>
      <c r="HB155" s="33"/>
      <c r="HC155" s="33"/>
      <c r="HD155" s="33"/>
      <c r="HE155" s="33"/>
      <c r="HF155" s="33"/>
      <c r="HG155" s="33"/>
      <c r="HH155" s="33"/>
      <c r="HI155" s="33"/>
      <c r="HJ155" s="33"/>
      <c r="HK155" s="33"/>
      <c r="HL155" s="33"/>
      <c r="HM155" s="33"/>
      <c r="HN155" s="33"/>
      <c r="HO155" s="33"/>
      <c r="HP155" s="33"/>
      <c r="HQ155" s="33"/>
      <c r="HR155" s="33"/>
      <c r="HS155" s="33"/>
      <c r="HT155" s="33"/>
      <c r="HU155" s="33"/>
      <c r="HV155" s="33"/>
      <c r="HW155" s="33"/>
      <c r="HX155" s="33"/>
      <c r="HY155" s="33"/>
      <c r="HZ155" s="33"/>
      <c r="IA155" s="33"/>
      <c r="IB155" s="33"/>
      <c r="IC155" s="33"/>
      <c r="ID155" s="33"/>
      <c r="IE155" s="33"/>
      <c r="IF155" s="33"/>
      <c r="IG155" s="33"/>
      <c r="IH155" s="33"/>
      <c r="II155" s="33"/>
      <c r="IJ155" s="33"/>
      <c r="IK155" s="33"/>
      <c r="IL155" s="33"/>
      <c r="IM155" s="33"/>
      <c r="IN155" s="33"/>
      <c r="IO155" s="33"/>
      <c r="IP155" s="33"/>
      <c r="IQ155" s="33"/>
      <c r="IR155" s="33"/>
      <c r="IS155" s="33"/>
    </row>
    <row r="156" spans="1:253" ht="29.9" x14ac:dyDescent="0.3">
      <c r="A156" s="97" t="s">
        <v>92</v>
      </c>
      <c r="B156" s="7"/>
      <c r="C156" s="8"/>
      <c r="D156" s="7"/>
      <c r="E156" s="8"/>
      <c r="F156" s="7"/>
      <c r="G156" s="9"/>
      <c r="H156" s="100"/>
      <c r="I156" s="10"/>
      <c r="J156" s="11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  <c r="FP156" s="33"/>
      <c r="FQ156" s="33"/>
      <c r="FR156" s="33"/>
      <c r="FS156" s="33"/>
      <c r="FT156" s="33"/>
      <c r="FU156" s="33"/>
      <c r="FV156" s="33"/>
      <c r="FW156" s="33"/>
      <c r="FX156" s="33"/>
      <c r="FY156" s="33"/>
      <c r="FZ156" s="33"/>
      <c r="GA156" s="33"/>
      <c r="GB156" s="33"/>
      <c r="GC156" s="33"/>
      <c r="GD156" s="33"/>
      <c r="GE156" s="33"/>
      <c r="GF156" s="33"/>
      <c r="GG156" s="33"/>
      <c r="GH156" s="33"/>
      <c r="GI156" s="33"/>
      <c r="GJ156" s="33"/>
      <c r="GK156" s="33"/>
      <c r="GL156" s="33"/>
      <c r="GM156" s="33"/>
      <c r="GN156" s="33"/>
      <c r="GO156" s="33"/>
      <c r="GP156" s="33"/>
      <c r="GQ156" s="33"/>
      <c r="GR156" s="33"/>
      <c r="GS156" s="33"/>
      <c r="GT156" s="33"/>
      <c r="GU156" s="33"/>
      <c r="GV156" s="33"/>
      <c r="GW156" s="33"/>
      <c r="GX156" s="33"/>
      <c r="GY156" s="33"/>
      <c r="GZ156" s="33"/>
      <c r="HA156" s="33"/>
      <c r="HB156" s="33"/>
      <c r="HC156" s="33"/>
      <c r="HD156" s="33"/>
      <c r="HE156" s="33"/>
      <c r="HF156" s="33"/>
      <c r="HG156" s="33"/>
      <c r="HH156" s="33"/>
      <c r="HI156" s="33"/>
      <c r="HJ156" s="33"/>
      <c r="HK156" s="33"/>
      <c r="HL156" s="33"/>
      <c r="HM156" s="33"/>
      <c r="HN156" s="33"/>
      <c r="HO156" s="33"/>
      <c r="HP156" s="33"/>
      <c r="HQ156" s="33"/>
      <c r="HR156" s="33"/>
      <c r="HS156" s="33"/>
      <c r="HT156" s="33"/>
      <c r="HU156" s="33"/>
      <c r="HV156" s="33"/>
      <c r="HW156" s="33"/>
      <c r="HX156" s="33"/>
      <c r="HY156" s="33"/>
      <c r="HZ156" s="33"/>
      <c r="IA156" s="33"/>
      <c r="IB156" s="33"/>
      <c r="IC156" s="33"/>
      <c r="ID156" s="33"/>
      <c r="IE156" s="33"/>
      <c r="IF156" s="33"/>
      <c r="IG156" s="33"/>
      <c r="IH156" s="33"/>
      <c r="II156" s="33"/>
      <c r="IJ156" s="33"/>
      <c r="IK156" s="33"/>
      <c r="IL156" s="33"/>
      <c r="IM156" s="33"/>
      <c r="IN156" s="33"/>
      <c r="IO156" s="33"/>
      <c r="IP156" s="33"/>
      <c r="IQ156" s="33"/>
      <c r="IR156" s="33"/>
      <c r="IS156" s="33"/>
    </row>
    <row r="157" spans="1:253" x14ac:dyDescent="0.3">
      <c r="A157" s="97" t="s">
        <v>65</v>
      </c>
      <c r="B157" s="7"/>
      <c r="C157" s="8"/>
      <c r="D157" s="7"/>
      <c r="E157" s="8"/>
      <c r="F157" s="7"/>
      <c r="G157" s="9"/>
      <c r="H157" s="100"/>
      <c r="I157" s="10"/>
      <c r="J157" s="11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  <c r="FP157" s="33"/>
      <c r="FQ157" s="33"/>
      <c r="FR157" s="33"/>
      <c r="FS157" s="33"/>
      <c r="FT157" s="33"/>
      <c r="FU157" s="33"/>
      <c r="FV157" s="33"/>
      <c r="FW157" s="33"/>
      <c r="FX157" s="33"/>
      <c r="FY157" s="33"/>
      <c r="FZ157" s="33"/>
      <c r="GA157" s="33"/>
      <c r="GB157" s="33"/>
      <c r="GC157" s="33"/>
      <c r="GD157" s="33"/>
      <c r="GE157" s="33"/>
      <c r="GF157" s="33"/>
      <c r="GG157" s="33"/>
      <c r="GH157" s="33"/>
      <c r="GI157" s="33"/>
      <c r="GJ157" s="33"/>
      <c r="GK157" s="33"/>
      <c r="GL157" s="33"/>
      <c r="GM157" s="33"/>
      <c r="GN157" s="33"/>
      <c r="GO157" s="33"/>
      <c r="GP157" s="33"/>
      <c r="GQ157" s="33"/>
      <c r="GR157" s="33"/>
      <c r="GS157" s="33"/>
      <c r="GT157" s="33"/>
      <c r="GU157" s="33"/>
      <c r="GV157" s="33"/>
      <c r="GW157" s="33"/>
      <c r="GX157" s="33"/>
      <c r="GY157" s="33"/>
      <c r="GZ157" s="33"/>
      <c r="HA157" s="33"/>
      <c r="HB157" s="33"/>
      <c r="HC157" s="33"/>
      <c r="HD157" s="33"/>
      <c r="HE157" s="33"/>
      <c r="HF157" s="33"/>
      <c r="HG157" s="33"/>
      <c r="HH157" s="33"/>
      <c r="HI157" s="33"/>
      <c r="HJ157" s="33"/>
      <c r="HK157" s="33"/>
      <c r="HL157" s="33"/>
      <c r="HM157" s="33"/>
      <c r="HN157" s="33"/>
      <c r="HO157" s="33"/>
      <c r="HP157" s="33"/>
      <c r="HQ157" s="33"/>
      <c r="HR157" s="33"/>
      <c r="HS157" s="33"/>
      <c r="HT157" s="33"/>
      <c r="HU157" s="33"/>
      <c r="HV157" s="33"/>
      <c r="HW157" s="33"/>
      <c r="HX157" s="33"/>
      <c r="HY157" s="33"/>
      <c r="HZ157" s="33"/>
      <c r="IA157" s="33"/>
      <c r="IB157" s="33"/>
      <c r="IC157" s="33"/>
      <c r="ID157" s="33"/>
      <c r="IE157" s="33"/>
      <c r="IF157" s="33"/>
      <c r="IG157" s="33"/>
      <c r="IH157" s="33"/>
      <c r="II157" s="33"/>
      <c r="IJ157" s="33"/>
      <c r="IK157" s="33"/>
      <c r="IL157" s="33"/>
      <c r="IM157" s="33"/>
      <c r="IN157" s="33"/>
      <c r="IO157" s="33"/>
      <c r="IP157" s="33"/>
      <c r="IQ157" s="33"/>
      <c r="IR157" s="33"/>
      <c r="IS157" s="33"/>
    </row>
    <row r="158" spans="1:253" x14ac:dyDescent="0.3">
      <c r="A158" s="97" t="s">
        <v>49</v>
      </c>
      <c r="B158" s="7"/>
      <c r="C158" s="8"/>
      <c r="D158" s="7"/>
      <c r="E158" s="8"/>
      <c r="F158" s="7"/>
      <c r="G158" s="9"/>
      <c r="H158" s="100"/>
      <c r="I158" s="10"/>
      <c r="J158" s="11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  <c r="FP158" s="33"/>
      <c r="FQ158" s="33"/>
      <c r="FR158" s="33"/>
      <c r="FS158" s="33"/>
      <c r="FT158" s="33"/>
      <c r="FU158" s="33"/>
      <c r="FV158" s="33"/>
      <c r="FW158" s="33"/>
      <c r="FX158" s="33"/>
      <c r="FY158" s="33"/>
      <c r="FZ158" s="33"/>
      <c r="GA158" s="33"/>
      <c r="GB158" s="33"/>
      <c r="GC158" s="33"/>
      <c r="GD158" s="33"/>
      <c r="GE158" s="33"/>
      <c r="GF158" s="33"/>
      <c r="GG158" s="33"/>
      <c r="GH158" s="33"/>
      <c r="GI158" s="33"/>
      <c r="GJ158" s="33"/>
      <c r="GK158" s="33"/>
      <c r="GL158" s="33"/>
      <c r="GM158" s="33"/>
      <c r="GN158" s="33"/>
      <c r="GO158" s="33"/>
      <c r="GP158" s="33"/>
      <c r="GQ158" s="33"/>
      <c r="GR158" s="33"/>
      <c r="GS158" s="33"/>
      <c r="GT158" s="33"/>
      <c r="GU158" s="33"/>
      <c r="GV158" s="33"/>
      <c r="GW158" s="33"/>
      <c r="GX158" s="33"/>
      <c r="GY158" s="33"/>
      <c r="GZ158" s="33"/>
      <c r="HA158" s="33"/>
      <c r="HB158" s="33"/>
      <c r="HC158" s="33"/>
      <c r="HD158" s="33"/>
      <c r="HE158" s="33"/>
      <c r="HF158" s="33"/>
      <c r="HG158" s="33"/>
      <c r="HH158" s="33"/>
      <c r="HI158" s="33"/>
      <c r="HJ158" s="33"/>
      <c r="HK158" s="33"/>
      <c r="HL158" s="33"/>
      <c r="HM158" s="33"/>
      <c r="HN158" s="33"/>
      <c r="HO158" s="33"/>
      <c r="HP158" s="33"/>
      <c r="HQ158" s="33"/>
      <c r="HR158" s="33"/>
      <c r="HS158" s="33"/>
      <c r="HT158" s="33"/>
      <c r="HU158" s="33"/>
      <c r="HV158" s="33"/>
      <c r="HW158" s="33"/>
      <c r="HX158" s="33"/>
      <c r="HY158" s="33"/>
      <c r="HZ158" s="33"/>
      <c r="IA158" s="33"/>
      <c r="IB158" s="33"/>
      <c r="IC158" s="33"/>
      <c r="ID158" s="33"/>
      <c r="IE158" s="33"/>
      <c r="IF158" s="33"/>
      <c r="IG158" s="33"/>
      <c r="IH158" s="33"/>
      <c r="II158" s="33"/>
      <c r="IJ158" s="33"/>
      <c r="IK158" s="33"/>
      <c r="IL158" s="33"/>
      <c r="IM158" s="33"/>
      <c r="IN158" s="33"/>
      <c r="IO158" s="33"/>
      <c r="IP158" s="33"/>
      <c r="IQ158" s="33"/>
      <c r="IR158" s="33"/>
      <c r="IS158" s="33"/>
    </row>
    <row r="159" spans="1:253" x14ac:dyDescent="0.3">
      <c r="A159" s="97" t="s">
        <v>43</v>
      </c>
      <c r="B159" s="7"/>
      <c r="C159" s="8"/>
      <c r="D159" s="7"/>
      <c r="E159" s="8"/>
      <c r="F159" s="7"/>
      <c r="G159" s="9"/>
      <c r="H159" s="100"/>
      <c r="I159" s="10"/>
      <c r="J159" s="1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  <c r="FP159" s="33"/>
      <c r="FQ159" s="33"/>
      <c r="FR159" s="33"/>
      <c r="FS159" s="33"/>
      <c r="FT159" s="33"/>
      <c r="FU159" s="33"/>
      <c r="FV159" s="33"/>
      <c r="FW159" s="33"/>
      <c r="FX159" s="33"/>
      <c r="FY159" s="33"/>
      <c r="FZ159" s="33"/>
      <c r="GA159" s="33"/>
      <c r="GB159" s="33"/>
      <c r="GC159" s="33"/>
      <c r="GD159" s="33"/>
      <c r="GE159" s="33"/>
      <c r="GF159" s="33"/>
      <c r="GG159" s="33"/>
      <c r="GH159" s="33"/>
      <c r="GI159" s="33"/>
      <c r="GJ159" s="33"/>
      <c r="GK159" s="33"/>
      <c r="GL159" s="33"/>
      <c r="GM159" s="33"/>
      <c r="GN159" s="33"/>
      <c r="GO159" s="33"/>
      <c r="GP159" s="33"/>
      <c r="GQ159" s="33"/>
      <c r="GR159" s="33"/>
      <c r="GS159" s="33"/>
      <c r="GT159" s="33"/>
      <c r="GU159" s="33"/>
      <c r="GV159" s="33"/>
      <c r="GW159" s="33"/>
      <c r="GX159" s="33"/>
      <c r="GY159" s="33"/>
      <c r="GZ159" s="33"/>
      <c r="HA159" s="33"/>
      <c r="HB159" s="33"/>
      <c r="HC159" s="33"/>
      <c r="HD159" s="33"/>
      <c r="HE159" s="33"/>
      <c r="HF159" s="33"/>
      <c r="HG159" s="33"/>
      <c r="HH159" s="33"/>
      <c r="HI159" s="33"/>
      <c r="HJ159" s="33"/>
      <c r="HK159" s="33"/>
      <c r="HL159" s="33"/>
      <c r="HM159" s="33"/>
      <c r="HN159" s="33"/>
      <c r="HO159" s="33"/>
      <c r="HP159" s="33"/>
      <c r="HQ159" s="33"/>
      <c r="HR159" s="33"/>
      <c r="HS159" s="33"/>
      <c r="HT159" s="33"/>
      <c r="HU159" s="33"/>
      <c r="HV159" s="33"/>
      <c r="HW159" s="33"/>
      <c r="HX159" s="33"/>
      <c r="HY159" s="33"/>
      <c r="HZ159" s="33"/>
      <c r="IA159" s="33"/>
      <c r="IB159" s="33"/>
      <c r="IC159" s="33"/>
      <c r="ID159" s="33"/>
      <c r="IE159" s="33"/>
      <c r="IF159" s="33"/>
      <c r="IG159" s="33"/>
      <c r="IH159" s="33"/>
      <c r="II159" s="33"/>
      <c r="IJ159" s="33"/>
      <c r="IK159" s="33"/>
      <c r="IL159" s="33"/>
      <c r="IM159" s="33"/>
      <c r="IN159" s="33"/>
      <c r="IO159" s="33"/>
      <c r="IP159" s="33"/>
      <c r="IQ159" s="33"/>
      <c r="IR159" s="33"/>
      <c r="IS159" s="33"/>
    </row>
    <row r="160" spans="1:253" ht="31.95" customHeight="1" x14ac:dyDescent="0.3">
      <c r="A160" s="97" t="s">
        <v>141</v>
      </c>
      <c r="B160" s="7"/>
      <c r="C160" s="8"/>
      <c r="D160" s="7"/>
      <c r="E160" s="8"/>
      <c r="F160" s="7"/>
      <c r="G160" s="9"/>
      <c r="H160" s="100"/>
      <c r="I160" s="10"/>
      <c r="J160" s="1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  <c r="FP160" s="33"/>
      <c r="FQ160" s="33"/>
      <c r="FR160" s="33"/>
      <c r="FS160" s="33"/>
      <c r="FT160" s="33"/>
      <c r="FU160" s="33"/>
      <c r="FV160" s="33"/>
      <c r="FW160" s="33"/>
      <c r="FX160" s="33"/>
      <c r="FY160" s="33"/>
      <c r="FZ160" s="33"/>
      <c r="GA160" s="33"/>
      <c r="GB160" s="33"/>
      <c r="GC160" s="33"/>
      <c r="GD160" s="33"/>
      <c r="GE160" s="33"/>
      <c r="GF160" s="33"/>
      <c r="GG160" s="33"/>
      <c r="GH160" s="33"/>
      <c r="GI160" s="33"/>
      <c r="GJ160" s="33"/>
      <c r="GK160" s="33"/>
      <c r="GL160" s="33"/>
      <c r="GM160" s="33"/>
      <c r="GN160" s="33"/>
      <c r="GO160" s="33"/>
      <c r="GP160" s="33"/>
      <c r="GQ160" s="33"/>
      <c r="GR160" s="33"/>
      <c r="GS160" s="33"/>
      <c r="GT160" s="33"/>
      <c r="GU160" s="33"/>
      <c r="GV160" s="33"/>
      <c r="GW160" s="33"/>
      <c r="GX160" s="33"/>
      <c r="GY160" s="33"/>
      <c r="GZ160" s="33"/>
      <c r="HA160" s="33"/>
      <c r="HB160" s="33"/>
      <c r="HC160" s="33"/>
      <c r="HD160" s="33"/>
      <c r="HE160" s="33"/>
      <c r="HF160" s="33"/>
      <c r="HG160" s="33"/>
      <c r="HH160" s="33"/>
      <c r="HI160" s="33"/>
      <c r="HJ160" s="33"/>
      <c r="HK160" s="33"/>
      <c r="HL160" s="33"/>
      <c r="HM160" s="33"/>
      <c r="HN160" s="33"/>
      <c r="HO160" s="33"/>
      <c r="HP160" s="33"/>
      <c r="HQ160" s="33"/>
      <c r="HR160" s="33"/>
      <c r="HS160" s="33"/>
      <c r="HT160" s="33"/>
      <c r="HU160" s="33"/>
      <c r="HV160" s="33"/>
      <c r="HW160" s="33"/>
      <c r="HX160" s="33"/>
      <c r="HY160" s="33"/>
      <c r="HZ160" s="33"/>
      <c r="IA160" s="33"/>
      <c r="IB160" s="33"/>
      <c r="IC160" s="33"/>
      <c r="ID160" s="33"/>
      <c r="IE160" s="33"/>
      <c r="IF160" s="33"/>
      <c r="IG160" s="33"/>
      <c r="IH160" s="33"/>
      <c r="II160" s="33"/>
      <c r="IJ160" s="33"/>
      <c r="IK160" s="33"/>
      <c r="IL160" s="33"/>
      <c r="IM160" s="33"/>
      <c r="IN160" s="33"/>
      <c r="IO160" s="33"/>
      <c r="IP160" s="33"/>
      <c r="IQ160" s="33"/>
      <c r="IR160" s="33"/>
      <c r="IS160" s="33"/>
    </row>
    <row r="161" spans="1:253" ht="29.9" x14ac:dyDescent="0.3">
      <c r="A161" s="97" t="s">
        <v>93</v>
      </c>
      <c r="B161" s="7" t="s">
        <v>39</v>
      </c>
      <c r="C161" s="8"/>
      <c r="D161" s="7" t="s">
        <v>12</v>
      </c>
      <c r="E161" s="8"/>
      <c r="F161" s="7" t="s">
        <v>13</v>
      </c>
      <c r="G161" s="25"/>
      <c r="H161" s="100"/>
      <c r="I161" s="10"/>
      <c r="J161" s="1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  <c r="FP161" s="33"/>
      <c r="FQ161" s="33"/>
      <c r="FR161" s="33"/>
      <c r="FS161" s="33"/>
      <c r="FT161" s="33"/>
      <c r="FU161" s="33"/>
      <c r="FV161" s="33"/>
      <c r="FW161" s="33"/>
      <c r="FX161" s="33"/>
      <c r="FY161" s="33"/>
      <c r="FZ161" s="33"/>
      <c r="GA161" s="33"/>
      <c r="GB161" s="33"/>
      <c r="GC161" s="33"/>
      <c r="GD161" s="33"/>
      <c r="GE161" s="33"/>
      <c r="GF161" s="33"/>
      <c r="GG161" s="33"/>
      <c r="GH161" s="33"/>
      <c r="GI161" s="33"/>
      <c r="GJ161" s="33"/>
      <c r="GK161" s="33"/>
      <c r="GL161" s="33"/>
      <c r="GM161" s="33"/>
      <c r="GN161" s="33"/>
      <c r="GO161" s="33"/>
      <c r="GP161" s="33"/>
      <c r="GQ161" s="33"/>
      <c r="GR161" s="33"/>
      <c r="GS161" s="33"/>
      <c r="GT161" s="33"/>
      <c r="GU161" s="33"/>
      <c r="GV161" s="33"/>
      <c r="GW161" s="33"/>
      <c r="GX161" s="33"/>
      <c r="GY161" s="33"/>
      <c r="GZ161" s="33"/>
      <c r="HA161" s="33"/>
      <c r="HB161" s="33"/>
      <c r="HC161" s="33"/>
      <c r="HD161" s="33"/>
      <c r="HE161" s="33"/>
      <c r="HF161" s="33"/>
      <c r="HG161" s="33"/>
      <c r="HH161" s="33"/>
      <c r="HI161" s="33"/>
      <c r="HJ161" s="33"/>
      <c r="HK161" s="33"/>
      <c r="HL161" s="33"/>
      <c r="HM161" s="33"/>
      <c r="HN161" s="33"/>
      <c r="HO161" s="33"/>
      <c r="HP161" s="33"/>
      <c r="HQ161" s="33"/>
      <c r="HR161" s="33"/>
      <c r="HS161" s="33"/>
      <c r="HT161" s="33"/>
      <c r="HU161" s="33"/>
      <c r="HV161" s="33"/>
      <c r="HW161" s="33"/>
      <c r="HX161" s="33"/>
      <c r="HY161" s="33"/>
      <c r="HZ161" s="33"/>
      <c r="IA161" s="33"/>
      <c r="IB161" s="33"/>
      <c r="IC161" s="33"/>
      <c r="ID161" s="33"/>
      <c r="IE161" s="33"/>
      <c r="IF161" s="33"/>
      <c r="IG161" s="33"/>
      <c r="IH161" s="33"/>
      <c r="II161" s="33"/>
      <c r="IJ161" s="33"/>
      <c r="IK161" s="33"/>
      <c r="IL161" s="33"/>
      <c r="IM161" s="33"/>
      <c r="IN161" s="33"/>
      <c r="IO161" s="33"/>
      <c r="IP161" s="33"/>
      <c r="IQ161" s="33"/>
      <c r="IR161" s="33"/>
      <c r="IS161" s="33"/>
    </row>
    <row r="162" spans="1:253" ht="44.85" x14ac:dyDescent="0.3">
      <c r="A162" s="97" t="s">
        <v>98</v>
      </c>
      <c r="B162" s="7"/>
      <c r="C162" s="8"/>
      <c r="D162" s="7"/>
      <c r="E162" s="8"/>
      <c r="F162" s="7"/>
      <c r="G162" s="9"/>
      <c r="H162" s="100"/>
      <c r="I162" s="10"/>
      <c r="J162" s="1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  <c r="FP162" s="33"/>
      <c r="FQ162" s="33"/>
      <c r="FR162" s="33"/>
      <c r="FS162" s="33"/>
      <c r="FT162" s="33"/>
      <c r="FU162" s="33"/>
      <c r="FV162" s="33"/>
      <c r="FW162" s="33"/>
      <c r="FX162" s="33"/>
      <c r="FY162" s="33"/>
      <c r="FZ162" s="33"/>
      <c r="GA162" s="33"/>
      <c r="GB162" s="33"/>
      <c r="GC162" s="33"/>
      <c r="GD162" s="33"/>
      <c r="GE162" s="33"/>
      <c r="GF162" s="33"/>
      <c r="GG162" s="33"/>
      <c r="GH162" s="33"/>
      <c r="GI162" s="33"/>
      <c r="GJ162" s="33"/>
      <c r="GK162" s="33"/>
      <c r="GL162" s="33"/>
      <c r="GM162" s="33"/>
      <c r="GN162" s="33"/>
      <c r="GO162" s="33"/>
      <c r="GP162" s="33"/>
      <c r="GQ162" s="33"/>
      <c r="GR162" s="33"/>
      <c r="GS162" s="33"/>
      <c r="GT162" s="33"/>
      <c r="GU162" s="33"/>
      <c r="GV162" s="33"/>
      <c r="GW162" s="33"/>
      <c r="GX162" s="33"/>
      <c r="GY162" s="33"/>
      <c r="GZ162" s="33"/>
      <c r="HA162" s="33"/>
      <c r="HB162" s="33"/>
      <c r="HC162" s="33"/>
      <c r="HD162" s="33"/>
      <c r="HE162" s="33"/>
      <c r="HF162" s="33"/>
      <c r="HG162" s="33"/>
      <c r="HH162" s="33"/>
      <c r="HI162" s="33"/>
      <c r="HJ162" s="33"/>
      <c r="HK162" s="33"/>
      <c r="HL162" s="33"/>
      <c r="HM162" s="33"/>
      <c r="HN162" s="33"/>
      <c r="HO162" s="33"/>
      <c r="HP162" s="33"/>
      <c r="HQ162" s="33"/>
      <c r="HR162" s="33"/>
      <c r="HS162" s="33"/>
      <c r="HT162" s="33"/>
      <c r="HU162" s="33"/>
      <c r="HV162" s="33"/>
      <c r="HW162" s="33"/>
      <c r="HX162" s="33"/>
      <c r="HY162" s="33"/>
      <c r="HZ162" s="33"/>
      <c r="IA162" s="33"/>
      <c r="IB162" s="33"/>
      <c r="IC162" s="33"/>
      <c r="ID162" s="33"/>
      <c r="IE162" s="33"/>
      <c r="IF162" s="33"/>
      <c r="IG162" s="33"/>
      <c r="IH162" s="33"/>
      <c r="II162" s="33"/>
      <c r="IJ162" s="33"/>
      <c r="IK162" s="33"/>
      <c r="IL162" s="33"/>
      <c r="IM162" s="33"/>
      <c r="IN162" s="33"/>
      <c r="IO162" s="33"/>
      <c r="IP162" s="33"/>
      <c r="IQ162" s="33"/>
      <c r="IR162" s="33"/>
      <c r="IS162" s="33"/>
    </row>
    <row r="163" spans="1:253" x14ac:dyDescent="0.3">
      <c r="A163" s="26" t="s">
        <v>99</v>
      </c>
      <c r="B163" s="7" t="s">
        <v>50</v>
      </c>
      <c r="C163" s="8"/>
      <c r="D163" s="7" t="s">
        <v>87</v>
      </c>
      <c r="E163" s="8"/>
      <c r="F163" s="7" t="s">
        <v>86</v>
      </c>
      <c r="G163" s="19"/>
      <c r="H163" s="100"/>
      <c r="I163" s="10"/>
      <c r="J163" s="11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  <c r="FP163" s="33"/>
      <c r="FQ163" s="33"/>
      <c r="FR163" s="33"/>
      <c r="FS163" s="33"/>
      <c r="FT163" s="33"/>
      <c r="FU163" s="33"/>
      <c r="FV163" s="33"/>
      <c r="FW163" s="33"/>
      <c r="FX163" s="33"/>
      <c r="FY163" s="33"/>
      <c r="FZ163" s="33"/>
      <c r="GA163" s="33"/>
      <c r="GB163" s="33"/>
      <c r="GC163" s="33"/>
      <c r="GD163" s="33"/>
      <c r="GE163" s="33"/>
      <c r="GF163" s="33"/>
      <c r="GG163" s="33"/>
      <c r="GH163" s="33"/>
      <c r="GI163" s="33"/>
      <c r="GJ163" s="33"/>
      <c r="GK163" s="33"/>
      <c r="GL163" s="33"/>
      <c r="GM163" s="33"/>
      <c r="GN163" s="33"/>
      <c r="GO163" s="33"/>
      <c r="GP163" s="33"/>
      <c r="GQ163" s="33"/>
      <c r="GR163" s="33"/>
      <c r="GS163" s="33"/>
      <c r="GT163" s="33"/>
      <c r="GU163" s="33"/>
      <c r="GV163" s="33"/>
      <c r="GW163" s="33"/>
      <c r="GX163" s="33"/>
      <c r="GY163" s="33"/>
      <c r="GZ163" s="33"/>
      <c r="HA163" s="33"/>
      <c r="HB163" s="33"/>
      <c r="HC163" s="33"/>
      <c r="HD163" s="33"/>
      <c r="HE163" s="33"/>
      <c r="HF163" s="33"/>
      <c r="HG163" s="33"/>
      <c r="HH163" s="33"/>
      <c r="HI163" s="33"/>
      <c r="HJ163" s="33"/>
      <c r="HK163" s="33"/>
      <c r="HL163" s="33"/>
      <c r="HM163" s="33"/>
      <c r="HN163" s="33"/>
      <c r="HO163" s="33"/>
      <c r="HP163" s="33"/>
      <c r="HQ163" s="33"/>
      <c r="HR163" s="33"/>
      <c r="HS163" s="33"/>
      <c r="HT163" s="33"/>
      <c r="HU163" s="33"/>
      <c r="HV163" s="33"/>
      <c r="HW163" s="33"/>
      <c r="HX163" s="33"/>
      <c r="HY163" s="33"/>
      <c r="HZ163" s="33"/>
      <c r="IA163" s="33"/>
      <c r="IB163" s="33"/>
      <c r="IC163" s="33"/>
      <c r="ID163" s="33"/>
      <c r="IE163" s="33"/>
      <c r="IF163" s="33"/>
      <c r="IG163" s="33"/>
      <c r="IH163" s="33"/>
      <c r="II163" s="33"/>
      <c r="IJ163" s="33"/>
      <c r="IK163" s="33"/>
      <c r="IL163" s="33"/>
      <c r="IM163" s="33"/>
      <c r="IN163" s="33"/>
      <c r="IO163" s="33"/>
      <c r="IP163" s="33"/>
      <c r="IQ163" s="33"/>
      <c r="IR163" s="33"/>
      <c r="IS163" s="33"/>
    </row>
    <row r="164" spans="1:253" x14ac:dyDescent="0.3">
      <c r="A164" s="26" t="s">
        <v>100</v>
      </c>
      <c r="B164" s="7" t="s">
        <v>50</v>
      </c>
      <c r="C164" s="8"/>
      <c r="D164" s="7" t="str">
        <f>+D163</f>
        <v>x ore-tot</v>
      </c>
      <c r="E164" s="8"/>
      <c r="F164" s="7" t="str">
        <f>+F163</f>
        <v>x€/ora</v>
      </c>
      <c r="G164" s="19"/>
      <c r="H164" s="100"/>
      <c r="I164" s="10"/>
      <c r="J164" s="11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  <c r="FP164" s="33"/>
      <c r="FQ164" s="33"/>
      <c r="FR164" s="33"/>
      <c r="FS164" s="33"/>
      <c r="FT164" s="33"/>
      <c r="FU164" s="33"/>
      <c r="FV164" s="33"/>
      <c r="FW164" s="33"/>
      <c r="FX164" s="33"/>
      <c r="FY164" s="33"/>
      <c r="FZ164" s="33"/>
      <c r="GA164" s="33"/>
      <c r="GB164" s="33"/>
      <c r="GC164" s="33"/>
      <c r="GD164" s="33"/>
      <c r="GE164" s="33"/>
      <c r="GF164" s="33"/>
      <c r="GG164" s="33"/>
      <c r="GH164" s="33"/>
      <c r="GI164" s="33"/>
      <c r="GJ164" s="33"/>
      <c r="GK164" s="33"/>
      <c r="GL164" s="33"/>
      <c r="GM164" s="33"/>
      <c r="GN164" s="33"/>
      <c r="GO164" s="33"/>
      <c r="GP164" s="33"/>
      <c r="GQ164" s="33"/>
      <c r="GR164" s="33"/>
      <c r="GS164" s="33"/>
      <c r="GT164" s="33"/>
      <c r="GU164" s="33"/>
      <c r="GV164" s="33"/>
      <c r="GW164" s="33"/>
      <c r="GX164" s="33"/>
      <c r="GY164" s="33"/>
      <c r="GZ164" s="33"/>
      <c r="HA164" s="33"/>
      <c r="HB164" s="33"/>
      <c r="HC164" s="33"/>
      <c r="HD164" s="33"/>
      <c r="HE164" s="33"/>
      <c r="HF164" s="33"/>
      <c r="HG164" s="33"/>
      <c r="HH164" s="33"/>
      <c r="HI164" s="33"/>
      <c r="HJ164" s="33"/>
      <c r="HK164" s="33"/>
      <c r="HL164" s="33"/>
      <c r="HM164" s="33"/>
      <c r="HN164" s="33"/>
      <c r="HO164" s="33"/>
      <c r="HP164" s="33"/>
      <c r="HQ164" s="33"/>
      <c r="HR164" s="33"/>
      <c r="HS164" s="33"/>
      <c r="HT164" s="33"/>
      <c r="HU164" s="33"/>
      <c r="HV164" s="33"/>
      <c r="HW164" s="33"/>
      <c r="HX164" s="33"/>
      <c r="HY164" s="33"/>
      <c r="HZ164" s="33"/>
      <c r="IA164" s="33"/>
      <c r="IB164" s="33"/>
      <c r="IC164" s="33"/>
      <c r="ID164" s="33"/>
      <c r="IE164" s="33"/>
      <c r="IF164" s="33"/>
      <c r="IG164" s="33"/>
      <c r="IH164" s="33"/>
      <c r="II164" s="33"/>
      <c r="IJ164" s="33"/>
      <c r="IK164" s="33"/>
      <c r="IL164" s="33"/>
      <c r="IM164" s="33"/>
      <c r="IN164" s="33"/>
      <c r="IO164" s="33"/>
      <c r="IP164" s="33"/>
      <c r="IQ164" s="33"/>
      <c r="IR164" s="33"/>
      <c r="IS164" s="33"/>
    </row>
    <row r="165" spans="1:253" x14ac:dyDescent="0.3">
      <c r="A165" s="26" t="s">
        <v>101</v>
      </c>
      <c r="B165" s="7" t="s">
        <v>50</v>
      </c>
      <c r="C165" s="8"/>
      <c r="D165" s="7" t="str">
        <f>+D164</f>
        <v>x ore-tot</v>
      </c>
      <c r="E165" s="8"/>
      <c r="F165" s="7" t="str">
        <f>+F164</f>
        <v>x€/ora</v>
      </c>
      <c r="G165" s="19"/>
      <c r="H165" s="100"/>
      <c r="I165" s="10"/>
      <c r="J165" s="11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  <c r="FP165" s="33"/>
      <c r="FQ165" s="33"/>
      <c r="FR165" s="33"/>
      <c r="FS165" s="33"/>
      <c r="FT165" s="33"/>
      <c r="FU165" s="33"/>
      <c r="FV165" s="33"/>
      <c r="FW165" s="33"/>
      <c r="FX165" s="33"/>
      <c r="FY165" s="33"/>
      <c r="FZ165" s="33"/>
      <c r="GA165" s="33"/>
      <c r="GB165" s="33"/>
      <c r="GC165" s="33"/>
      <c r="GD165" s="33"/>
      <c r="GE165" s="33"/>
      <c r="GF165" s="33"/>
      <c r="GG165" s="33"/>
      <c r="GH165" s="33"/>
      <c r="GI165" s="33"/>
      <c r="GJ165" s="33"/>
      <c r="GK165" s="33"/>
      <c r="GL165" s="33"/>
      <c r="GM165" s="33"/>
      <c r="GN165" s="33"/>
      <c r="GO165" s="33"/>
      <c r="GP165" s="33"/>
      <c r="GQ165" s="33"/>
      <c r="GR165" s="33"/>
      <c r="GS165" s="33"/>
      <c r="GT165" s="33"/>
      <c r="GU165" s="33"/>
      <c r="GV165" s="33"/>
      <c r="GW165" s="33"/>
      <c r="GX165" s="33"/>
      <c r="GY165" s="33"/>
      <c r="GZ165" s="33"/>
      <c r="HA165" s="33"/>
      <c r="HB165" s="33"/>
      <c r="HC165" s="33"/>
      <c r="HD165" s="33"/>
      <c r="HE165" s="33"/>
      <c r="HF165" s="33"/>
      <c r="HG165" s="33"/>
      <c r="HH165" s="33"/>
      <c r="HI165" s="33"/>
      <c r="HJ165" s="33"/>
      <c r="HK165" s="33"/>
      <c r="HL165" s="33"/>
      <c r="HM165" s="33"/>
      <c r="HN165" s="33"/>
      <c r="HO165" s="33"/>
      <c r="HP165" s="33"/>
      <c r="HQ165" s="33"/>
      <c r="HR165" s="33"/>
      <c r="HS165" s="33"/>
      <c r="HT165" s="33"/>
      <c r="HU165" s="33"/>
      <c r="HV165" s="33"/>
      <c r="HW165" s="33"/>
      <c r="HX165" s="33"/>
      <c r="HY165" s="33"/>
      <c r="HZ165" s="33"/>
      <c r="IA165" s="33"/>
      <c r="IB165" s="33"/>
      <c r="IC165" s="33"/>
      <c r="ID165" s="33"/>
      <c r="IE165" s="33"/>
      <c r="IF165" s="33"/>
      <c r="IG165" s="33"/>
      <c r="IH165" s="33"/>
      <c r="II165" s="33"/>
      <c r="IJ165" s="33"/>
      <c r="IK165" s="33"/>
      <c r="IL165" s="33"/>
      <c r="IM165" s="33"/>
      <c r="IN165" s="33"/>
      <c r="IO165" s="33"/>
      <c r="IP165" s="33"/>
      <c r="IQ165" s="33"/>
      <c r="IR165" s="33"/>
      <c r="IS165" s="33"/>
    </row>
    <row r="166" spans="1:253" x14ac:dyDescent="0.3">
      <c r="A166" s="26" t="s">
        <v>102</v>
      </c>
      <c r="B166" s="7" t="s">
        <v>50</v>
      </c>
      <c r="C166" s="8"/>
      <c r="D166" s="7" t="str">
        <f>+D165</f>
        <v>x ore-tot</v>
      </c>
      <c r="E166" s="8"/>
      <c r="F166" s="7" t="str">
        <f>+F165</f>
        <v>x€/ora</v>
      </c>
      <c r="G166" s="19"/>
      <c r="H166" s="100"/>
      <c r="I166" s="10"/>
      <c r="J166" s="11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  <c r="FP166" s="33"/>
      <c r="FQ166" s="33"/>
      <c r="FR166" s="33"/>
      <c r="FS166" s="33"/>
      <c r="FT166" s="33"/>
      <c r="FU166" s="33"/>
      <c r="FV166" s="33"/>
      <c r="FW166" s="33"/>
      <c r="FX166" s="33"/>
      <c r="FY166" s="33"/>
      <c r="FZ166" s="33"/>
      <c r="GA166" s="33"/>
      <c r="GB166" s="33"/>
      <c r="GC166" s="33"/>
      <c r="GD166" s="33"/>
      <c r="GE166" s="33"/>
      <c r="GF166" s="33"/>
      <c r="GG166" s="33"/>
      <c r="GH166" s="33"/>
      <c r="GI166" s="33"/>
      <c r="GJ166" s="33"/>
      <c r="GK166" s="33"/>
      <c r="GL166" s="33"/>
      <c r="GM166" s="33"/>
      <c r="GN166" s="33"/>
      <c r="GO166" s="33"/>
      <c r="GP166" s="33"/>
      <c r="GQ166" s="33"/>
      <c r="GR166" s="33"/>
      <c r="GS166" s="33"/>
      <c r="GT166" s="33"/>
      <c r="GU166" s="33"/>
      <c r="GV166" s="33"/>
      <c r="GW166" s="33"/>
      <c r="GX166" s="33"/>
      <c r="GY166" s="33"/>
      <c r="GZ166" s="33"/>
      <c r="HA166" s="33"/>
      <c r="HB166" s="33"/>
      <c r="HC166" s="33"/>
      <c r="HD166" s="33"/>
      <c r="HE166" s="33"/>
      <c r="HF166" s="33"/>
      <c r="HG166" s="33"/>
      <c r="HH166" s="33"/>
      <c r="HI166" s="33"/>
      <c r="HJ166" s="33"/>
      <c r="HK166" s="33"/>
      <c r="HL166" s="33"/>
      <c r="HM166" s="33"/>
      <c r="HN166" s="33"/>
      <c r="HO166" s="33"/>
      <c r="HP166" s="33"/>
      <c r="HQ166" s="33"/>
      <c r="HR166" s="33"/>
      <c r="HS166" s="33"/>
      <c r="HT166" s="33"/>
      <c r="HU166" s="33"/>
      <c r="HV166" s="33"/>
      <c r="HW166" s="33"/>
      <c r="HX166" s="33"/>
      <c r="HY166" s="33"/>
      <c r="HZ166" s="33"/>
      <c r="IA166" s="33"/>
      <c r="IB166" s="33"/>
      <c r="IC166" s="33"/>
      <c r="ID166" s="33"/>
      <c r="IE166" s="33"/>
      <c r="IF166" s="33"/>
      <c r="IG166" s="33"/>
      <c r="IH166" s="33"/>
      <c r="II166" s="33"/>
      <c r="IJ166" s="33"/>
      <c r="IK166" s="33"/>
      <c r="IL166" s="33"/>
      <c r="IM166" s="33"/>
      <c r="IN166" s="33"/>
      <c r="IO166" s="33"/>
      <c r="IP166" s="33"/>
      <c r="IQ166" s="33"/>
      <c r="IR166" s="33"/>
      <c r="IS166" s="33"/>
    </row>
    <row r="167" spans="1:253" x14ac:dyDescent="0.3">
      <c r="A167" s="26" t="s">
        <v>103</v>
      </c>
      <c r="B167" s="7" t="s">
        <v>50</v>
      </c>
      <c r="C167" s="8"/>
      <c r="D167" s="7" t="str">
        <f>+D166</f>
        <v>x ore-tot</v>
      </c>
      <c r="E167" s="8"/>
      <c r="F167" s="7" t="str">
        <f>+F166</f>
        <v>x€/ora</v>
      </c>
      <c r="G167" s="19"/>
      <c r="H167" s="100"/>
      <c r="I167" s="10"/>
      <c r="J167" s="11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  <c r="FP167" s="33"/>
      <c r="FQ167" s="33"/>
      <c r="FR167" s="33"/>
      <c r="FS167" s="33"/>
      <c r="FT167" s="33"/>
      <c r="FU167" s="33"/>
      <c r="FV167" s="33"/>
      <c r="FW167" s="33"/>
      <c r="FX167" s="33"/>
      <c r="FY167" s="33"/>
      <c r="FZ167" s="33"/>
      <c r="GA167" s="33"/>
      <c r="GB167" s="33"/>
      <c r="GC167" s="33"/>
      <c r="GD167" s="33"/>
      <c r="GE167" s="33"/>
      <c r="GF167" s="33"/>
      <c r="GG167" s="33"/>
      <c r="GH167" s="33"/>
      <c r="GI167" s="33"/>
      <c r="GJ167" s="33"/>
      <c r="GK167" s="33"/>
      <c r="GL167" s="33"/>
      <c r="GM167" s="33"/>
      <c r="GN167" s="33"/>
      <c r="GO167" s="33"/>
      <c r="GP167" s="33"/>
      <c r="GQ167" s="33"/>
      <c r="GR167" s="33"/>
      <c r="GS167" s="33"/>
      <c r="GT167" s="33"/>
      <c r="GU167" s="33"/>
      <c r="GV167" s="33"/>
      <c r="GW167" s="33"/>
      <c r="GX167" s="33"/>
      <c r="GY167" s="33"/>
      <c r="GZ167" s="33"/>
      <c r="HA167" s="33"/>
      <c r="HB167" s="33"/>
      <c r="HC167" s="33"/>
      <c r="HD167" s="33"/>
      <c r="HE167" s="33"/>
      <c r="HF167" s="33"/>
      <c r="HG167" s="33"/>
      <c r="HH167" s="33"/>
      <c r="HI167" s="33"/>
      <c r="HJ167" s="33"/>
      <c r="HK167" s="33"/>
      <c r="HL167" s="33"/>
      <c r="HM167" s="33"/>
      <c r="HN167" s="33"/>
      <c r="HO167" s="33"/>
      <c r="HP167" s="33"/>
      <c r="HQ167" s="33"/>
      <c r="HR167" s="33"/>
      <c r="HS167" s="33"/>
      <c r="HT167" s="33"/>
      <c r="HU167" s="33"/>
      <c r="HV167" s="33"/>
      <c r="HW167" s="33"/>
      <c r="HX167" s="33"/>
      <c r="HY167" s="33"/>
      <c r="HZ167" s="33"/>
      <c r="IA167" s="33"/>
      <c r="IB167" s="33"/>
      <c r="IC167" s="33"/>
      <c r="ID167" s="33"/>
      <c r="IE167" s="33"/>
      <c r="IF167" s="33"/>
      <c r="IG167" s="33"/>
      <c r="IH167" s="33"/>
      <c r="II167" s="33"/>
      <c r="IJ167" s="33"/>
      <c r="IK167" s="33"/>
      <c r="IL167" s="33"/>
      <c r="IM167" s="33"/>
      <c r="IN167" s="33"/>
      <c r="IO167" s="33"/>
      <c r="IP167" s="33"/>
      <c r="IQ167" s="33"/>
      <c r="IR167" s="33"/>
      <c r="IS167" s="33"/>
    </row>
    <row r="168" spans="1:253" ht="44.85" x14ac:dyDescent="0.3">
      <c r="A168" s="98" t="s">
        <v>136</v>
      </c>
      <c r="B168" s="7"/>
      <c r="C168" s="8"/>
      <c r="D168" s="7"/>
      <c r="E168" s="8"/>
      <c r="F168" s="7"/>
      <c r="G168" s="19"/>
      <c r="H168" s="100"/>
      <c r="I168" s="10"/>
      <c r="J168" s="11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  <c r="FP168" s="33"/>
      <c r="FQ168" s="33"/>
      <c r="FR168" s="33"/>
      <c r="FS168" s="33"/>
      <c r="FT168" s="33"/>
      <c r="FU168" s="33"/>
      <c r="FV168" s="33"/>
      <c r="FW168" s="33"/>
      <c r="FX168" s="33"/>
      <c r="FY168" s="33"/>
      <c r="FZ168" s="33"/>
      <c r="GA168" s="33"/>
      <c r="GB168" s="33"/>
      <c r="GC168" s="33"/>
      <c r="GD168" s="33"/>
      <c r="GE168" s="33"/>
      <c r="GF168" s="33"/>
      <c r="GG168" s="33"/>
      <c r="GH168" s="33"/>
      <c r="GI168" s="33"/>
      <c r="GJ168" s="33"/>
      <c r="GK168" s="33"/>
      <c r="GL168" s="33"/>
      <c r="GM168" s="33"/>
      <c r="GN168" s="33"/>
      <c r="GO168" s="33"/>
      <c r="GP168" s="33"/>
      <c r="GQ168" s="33"/>
      <c r="GR168" s="33"/>
      <c r="GS168" s="33"/>
      <c r="GT168" s="33"/>
      <c r="GU168" s="33"/>
      <c r="GV168" s="33"/>
      <c r="GW168" s="33"/>
      <c r="GX168" s="33"/>
      <c r="GY168" s="33"/>
      <c r="GZ168" s="33"/>
      <c r="HA168" s="33"/>
      <c r="HB168" s="33"/>
      <c r="HC168" s="33"/>
      <c r="HD168" s="33"/>
      <c r="HE168" s="33"/>
      <c r="HF168" s="33"/>
      <c r="HG168" s="33"/>
      <c r="HH168" s="33"/>
      <c r="HI168" s="33"/>
      <c r="HJ168" s="33"/>
      <c r="HK168" s="33"/>
      <c r="HL168" s="33"/>
      <c r="HM168" s="33"/>
      <c r="HN168" s="33"/>
      <c r="HO168" s="33"/>
      <c r="HP168" s="33"/>
      <c r="HQ168" s="33"/>
      <c r="HR168" s="33"/>
      <c r="HS168" s="33"/>
      <c r="HT168" s="33"/>
      <c r="HU168" s="33"/>
      <c r="HV168" s="33"/>
      <c r="HW168" s="33"/>
      <c r="HX168" s="33"/>
      <c r="HY168" s="33"/>
      <c r="HZ168" s="33"/>
      <c r="IA168" s="33"/>
      <c r="IB168" s="33"/>
      <c r="IC168" s="33"/>
      <c r="ID168" s="33"/>
      <c r="IE168" s="33"/>
      <c r="IF168" s="33"/>
      <c r="IG168" s="33"/>
      <c r="IH168" s="33"/>
      <c r="II168" s="33"/>
      <c r="IJ168" s="33"/>
      <c r="IK168" s="33"/>
      <c r="IL168" s="33"/>
      <c r="IM168" s="33"/>
      <c r="IN168" s="33"/>
      <c r="IO168" s="33"/>
      <c r="IP168" s="33"/>
      <c r="IQ168" s="33"/>
      <c r="IR168" s="33"/>
      <c r="IS168" s="33"/>
    </row>
    <row r="169" spans="1:253" ht="44.85" x14ac:dyDescent="0.3">
      <c r="A169" s="98" t="s">
        <v>137</v>
      </c>
      <c r="B169" s="7"/>
      <c r="C169" s="8"/>
      <c r="D169" s="7"/>
      <c r="E169" s="8"/>
      <c r="F169" s="7"/>
      <c r="G169" s="19"/>
      <c r="H169" s="100"/>
      <c r="I169" s="10"/>
      <c r="J169" s="11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  <c r="FP169" s="33"/>
      <c r="FQ169" s="33"/>
      <c r="FR169" s="33"/>
      <c r="FS169" s="33"/>
      <c r="FT169" s="33"/>
      <c r="FU169" s="33"/>
      <c r="FV169" s="33"/>
      <c r="FW169" s="33"/>
      <c r="FX169" s="33"/>
      <c r="FY169" s="33"/>
      <c r="FZ169" s="33"/>
      <c r="GA169" s="33"/>
      <c r="GB169" s="33"/>
      <c r="GC169" s="33"/>
      <c r="GD169" s="33"/>
      <c r="GE169" s="33"/>
      <c r="GF169" s="33"/>
      <c r="GG169" s="33"/>
      <c r="GH169" s="33"/>
      <c r="GI169" s="33"/>
      <c r="GJ169" s="33"/>
      <c r="GK169" s="33"/>
      <c r="GL169" s="33"/>
      <c r="GM169" s="33"/>
      <c r="GN169" s="33"/>
      <c r="GO169" s="33"/>
      <c r="GP169" s="33"/>
      <c r="GQ169" s="33"/>
      <c r="GR169" s="33"/>
      <c r="GS169" s="33"/>
      <c r="GT169" s="33"/>
      <c r="GU169" s="33"/>
      <c r="GV169" s="33"/>
      <c r="GW169" s="33"/>
      <c r="GX169" s="33"/>
      <c r="GY169" s="33"/>
      <c r="GZ169" s="33"/>
      <c r="HA169" s="33"/>
      <c r="HB169" s="33"/>
      <c r="HC169" s="33"/>
      <c r="HD169" s="33"/>
      <c r="HE169" s="33"/>
      <c r="HF169" s="33"/>
      <c r="HG169" s="33"/>
      <c r="HH169" s="33"/>
      <c r="HI169" s="33"/>
      <c r="HJ169" s="33"/>
      <c r="HK169" s="33"/>
      <c r="HL169" s="33"/>
      <c r="HM169" s="33"/>
      <c r="HN169" s="33"/>
      <c r="HO169" s="33"/>
      <c r="HP169" s="33"/>
      <c r="HQ169" s="33"/>
      <c r="HR169" s="33"/>
      <c r="HS169" s="33"/>
      <c r="HT169" s="33"/>
      <c r="HU169" s="33"/>
      <c r="HV169" s="33"/>
      <c r="HW169" s="33"/>
      <c r="HX169" s="33"/>
      <c r="HY169" s="33"/>
      <c r="HZ169" s="33"/>
      <c r="IA169" s="33"/>
      <c r="IB169" s="33"/>
      <c r="IC169" s="33"/>
      <c r="ID169" s="33"/>
      <c r="IE169" s="33"/>
      <c r="IF169" s="33"/>
      <c r="IG169" s="33"/>
      <c r="IH169" s="33"/>
      <c r="II169" s="33"/>
      <c r="IJ169" s="33"/>
      <c r="IK169" s="33"/>
      <c r="IL169" s="33"/>
      <c r="IM169" s="33"/>
      <c r="IN169" s="33"/>
      <c r="IO169" s="33"/>
      <c r="IP169" s="33"/>
      <c r="IQ169" s="33"/>
      <c r="IR169" s="33"/>
      <c r="IS169" s="33"/>
    </row>
    <row r="170" spans="1:253" ht="29.9" x14ac:dyDescent="0.3">
      <c r="A170" s="97" t="s">
        <v>128</v>
      </c>
      <c r="B170" s="7"/>
      <c r="C170" s="8"/>
      <c r="D170" s="7"/>
      <c r="E170" s="8"/>
      <c r="F170" s="7"/>
      <c r="G170" s="19"/>
      <c r="H170" s="100"/>
      <c r="I170" s="10"/>
      <c r="J170" s="11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  <c r="FP170" s="33"/>
      <c r="FQ170" s="33"/>
      <c r="FR170" s="33"/>
      <c r="FS170" s="33"/>
      <c r="FT170" s="33"/>
      <c r="FU170" s="33"/>
      <c r="FV170" s="33"/>
      <c r="FW170" s="33"/>
      <c r="FX170" s="33"/>
      <c r="FY170" s="33"/>
      <c r="FZ170" s="33"/>
      <c r="GA170" s="33"/>
      <c r="GB170" s="33"/>
      <c r="GC170" s="33"/>
      <c r="GD170" s="33"/>
      <c r="GE170" s="33"/>
      <c r="GF170" s="33"/>
      <c r="GG170" s="33"/>
      <c r="GH170" s="33"/>
      <c r="GI170" s="33"/>
      <c r="GJ170" s="33"/>
      <c r="GK170" s="33"/>
      <c r="GL170" s="33"/>
      <c r="GM170" s="33"/>
      <c r="GN170" s="33"/>
      <c r="GO170" s="33"/>
      <c r="GP170" s="33"/>
      <c r="GQ170" s="33"/>
      <c r="GR170" s="33"/>
      <c r="GS170" s="33"/>
      <c r="GT170" s="33"/>
      <c r="GU170" s="33"/>
      <c r="GV170" s="33"/>
      <c r="GW170" s="33"/>
      <c r="GX170" s="33"/>
      <c r="GY170" s="33"/>
      <c r="GZ170" s="33"/>
      <c r="HA170" s="33"/>
      <c r="HB170" s="33"/>
      <c r="HC170" s="33"/>
      <c r="HD170" s="33"/>
      <c r="HE170" s="33"/>
      <c r="HF170" s="33"/>
      <c r="HG170" s="33"/>
      <c r="HH170" s="33"/>
      <c r="HI170" s="33"/>
      <c r="HJ170" s="33"/>
      <c r="HK170" s="33"/>
      <c r="HL170" s="33"/>
      <c r="HM170" s="33"/>
      <c r="HN170" s="33"/>
      <c r="HO170" s="33"/>
      <c r="HP170" s="33"/>
      <c r="HQ170" s="33"/>
      <c r="HR170" s="33"/>
      <c r="HS170" s="33"/>
      <c r="HT170" s="33"/>
      <c r="HU170" s="33"/>
      <c r="HV170" s="33"/>
      <c r="HW170" s="33"/>
      <c r="HX170" s="33"/>
      <c r="HY170" s="33"/>
      <c r="HZ170" s="33"/>
      <c r="IA170" s="33"/>
      <c r="IB170" s="33"/>
      <c r="IC170" s="33"/>
      <c r="ID170" s="33"/>
      <c r="IE170" s="33"/>
      <c r="IF170" s="33"/>
      <c r="IG170" s="33"/>
      <c r="IH170" s="33"/>
      <c r="II170" s="33"/>
      <c r="IJ170" s="33"/>
      <c r="IK170" s="33"/>
      <c r="IL170" s="33"/>
      <c r="IM170" s="33"/>
      <c r="IN170" s="33"/>
      <c r="IO170" s="33"/>
      <c r="IP170" s="33"/>
      <c r="IQ170" s="33"/>
      <c r="IR170" s="33"/>
      <c r="IS170" s="33"/>
    </row>
    <row r="171" spans="1:253" ht="29.9" x14ac:dyDescent="0.3">
      <c r="A171" s="97" t="s">
        <v>144</v>
      </c>
      <c r="B171" s="7" t="s">
        <v>50</v>
      </c>
      <c r="C171" s="8"/>
      <c r="D171" s="7" t="str">
        <f>+D167</f>
        <v>x ore-tot</v>
      </c>
      <c r="E171" s="8"/>
      <c r="F171" s="7" t="str">
        <f>+F167</f>
        <v>x€/ora</v>
      </c>
      <c r="G171" s="19"/>
      <c r="H171" s="100"/>
      <c r="I171" s="10"/>
      <c r="J171" s="1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  <c r="FP171" s="33"/>
      <c r="FQ171" s="33"/>
      <c r="FR171" s="33"/>
      <c r="FS171" s="33"/>
      <c r="FT171" s="33"/>
      <c r="FU171" s="33"/>
      <c r="FV171" s="33"/>
      <c r="FW171" s="33"/>
      <c r="FX171" s="33"/>
      <c r="FY171" s="33"/>
      <c r="FZ171" s="33"/>
      <c r="GA171" s="33"/>
      <c r="GB171" s="33"/>
      <c r="GC171" s="33"/>
      <c r="GD171" s="33"/>
      <c r="GE171" s="33"/>
      <c r="GF171" s="33"/>
      <c r="GG171" s="33"/>
      <c r="GH171" s="33"/>
      <c r="GI171" s="33"/>
      <c r="GJ171" s="33"/>
      <c r="GK171" s="33"/>
      <c r="GL171" s="33"/>
      <c r="GM171" s="33"/>
      <c r="GN171" s="33"/>
      <c r="GO171" s="33"/>
      <c r="GP171" s="33"/>
      <c r="GQ171" s="33"/>
      <c r="GR171" s="33"/>
      <c r="GS171" s="33"/>
      <c r="GT171" s="33"/>
      <c r="GU171" s="33"/>
      <c r="GV171" s="33"/>
      <c r="GW171" s="33"/>
      <c r="GX171" s="33"/>
      <c r="GY171" s="33"/>
      <c r="GZ171" s="33"/>
      <c r="HA171" s="33"/>
      <c r="HB171" s="33"/>
      <c r="HC171" s="33"/>
      <c r="HD171" s="33"/>
      <c r="HE171" s="33"/>
      <c r="HF171" s="33"/>
      <c r="HG171" s="33"/>
      <c r="HH171" s="33"/>
      <c r="HI171" s="33"/>
      <c r="HJ171" s="33"/>
      <c r="HK171" s="33"/>
      <c r="HL171" s="33"/>
      <c r="HM171" s="33"/>
      <c r="HN171" s="33"/>
      <c r="HO171" s="33"/>
      <c r="HP171" s="33"/>
      <c r="HQ171" s="33"/>
      <c r="HR171" s="33"/>
      <c r="HS171" s="33"/>
      <c r="HT171" s="33"/>
      <c r="HU171" s="33"/>
      <c r="HV171" s="33"/>
      <c r="HW171" s="33"/>
      <c r="HX171" s="33"/>
      <c r="HY171" s="33"/>
      <c r="HZ171" s="33"/>
      <c r="IA171" s="33"/>
      <c r="IB171" s="33"/>
      <c r="IC171" s="33"/>
      <c r="ID171" s="33"/>
      <c r="IE171" s="33"/>
      <c r="IF171" s="33"/>
      <c r="IG171" s="33"/>
      <c r="IH171" s="33"/>
      <c r="II171" s="33"/>
      <c r="IJ171" s="33"/>
      <c r="IK171" s="33"/>
      <c r="IL171" s="33"/>
      <c r="IM171" s="33"/>
      <c r="IN171" s="33"/>
      <c r="IO171" s="33"/>
      <c r="IP171" s="33"/>
      <c r="IQ171" s="33"/>
      <c r="IR171" s="33"/>
      <c r="IS171" s="33"/>
    </row>
    <row r="172" spans="1:253" x14ac:dyDescent="0.3">
      <c r="A172" s="97" t="s">
        <v>145</v>
      </c>
      <c r="B172" s="7"/>
      <c r="C172" s="8"/>
      <c r="D172" s="7"/>
      <c r="E172" s="8"/>
      <c r="F172" s="7"/>
      <c r="G172" s="19"/>
      <c r="H172" s="100"/>
      <c r="I172" s="10"/>
      <c r="J172" s="1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  <c r="FP172" s="33"/>
      <c r="FQ172" s="33"/>
      <c r="FR172" s="33"/>
      <c r="FS172" s="33"/>
      <c r="FT172" s="33"/>
      <c r="FU172" s="33"/>
      <c r="FV172" s="33"/>
      <c r="FW172" s="33"/>
      <c r="FX172" s="33"/>
      <c r="FY172" s="33"/>
      <c r="FZ172" s="33"/>
      <c r="GA172" s="33"/>
      <c r="GB172" s="33"/>
      <c r="GC172" s="33"/>
      <c r="GD172" s="33"/>
      <c r="GE172" s="33"/>
      <c r="GF172" s="33"/>
      <c r="GG172" s="33"/>
      <c r="GH172" s="33"/>
      <c r="GI172" s="33"/>
      <c r="GJ172" s="33"/>
      <c r="GK172" s="33"/>
      <c r="GL172" s="33"/>
      <c r="GM172" s="33"/>
      <c r="GN172" s="33"/>
      <c r="GO172" s="33"/>
      <c r="GP172" s="33"/>
      <c r="GQ172" s="33"/>
      <c r="GR172" s="33"/>
      <c r="GS172" s="33"/>
      <c r="GT172" s="33"/>
      <c r="GU172" s="33"/>
      <c r="GV172" s="33"/>
      <c r="GW172" s="33"/>
      <c r="GX172" s="33"/>
      <c r="GY172" s="33"/>
      <c r="GZ172" s="33"/>
      <c r="HA172" s="33"/>
      <c r="HB172" s="33"/>
      <c r="HC172" s="33"/>
      <c r="HD172" s="33"/>
      <c r="HE172" s="33"/>
      <c r="HF172" s="33"/>
      <c r="HG172" s="33"/>
      <c r="HH172" s="33"/>
      <c r="HI172" s="33"/>
      <c r="HJ172" s="33"/>
      <c r="HK172" s="33"/>
      <c r="HL172" s="33"/>
      <c r="HM172" s="33"/>
      <c r="HN172" s="33"/>
      <c r="HO172" s="33"/>
      <c r="HP172" s="33"/>
      <c r="HQ172" s="33"/>
      <c r="HR172" s="33"/>
      <c r="HS172" s="33"/>
      <c r="HT172" s="33"/>
      <c r="HU172" s="33"/>
      <c r="HV172" s="33"/>
      <c r="HW172" s="33"/>
      <c r="HX172" s="33"/>
      <c r="HY172" s="33"/>
      <c r="HZ172" s="33"/>
      <c r="IA172" s="33"/>
      <c r="IB172" s="33"/>
      <c r="IC172" s="33"/>
      <c r="ID172" s="33"/>
      <c r="IE172" s="33"/>
      <c r="IF172" s="33"/>
      <c r="IG172" s="33"/>
      <c r="IH172" s="33"/>
      <c r="II172" s="33"/>
      <c r="IJ172" s="33"/>
      <c r="IK172" s="33"/>
      <c r="IL172" s="33"/>
      <c r="IM172" s="33"/>
      <c r="IN172" s="33"/>
      <c r="IO172" s="33"/>
      <c r="IP172" s="33"/>
      <c r="IQ172" s="33"/>
      <c r="IR172" s="33"/>
      <c r="IS172" s="33"/>
    </row>
    <row r="173" spans="1:253" ht="44.85" x14ac:dyDescent="0.3">
      <c r="A173" s="98" t="s">
        <v>138</v>
      </c>
      <c r="B173" s="7"/>
      <c r="C173" s="8"/>
      <c r="D173" s="7"/>
      <c r="E173" s="8"/>
      <c r="F173" s="7"/>
      <c r="G173" s="19"/>
      <c r="H173" s="100"/>
      <c r="I173" s="10"/>
      <c r="J173" s="11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  <c r="FP173" s="33"/>
      <c r="FQ173" s="33"/>
      <c r="FR173" s="33"/>
      <c r="FS173" s="33"/>
      <c r="FT173" s="33"/>
      <c r="FU173" s="33"/>
      <c r="FV173" s="33"/>
      <c r="FW173" s="33"/>
      <c r="FX173" s="33"/>
      <c r="FY173" s="33"/>
      <c r="FZ173" s="33"/>
      <c r="GA173" s="33"/>
      <c r="GB173" s="33"/>
      <c r="GC173" s="33"/>
      <c r="GD173" s="33"/>
      <c r="GE173" s="33"/>
      <c r="GF173" s="33"/>
      <c r="GG173" s="33"/>
      <c r="GH173" s="33"/>
      <c r="GI173" s="33"/>
      <c r="GJ173" s="33"/>
      <c r="GK173" s="33"/>
      <c r="GL173" s="33"/>
      <c r="GM173" s="33"/>
      <c r="GN173" s="33"/>
      <c r="GO173" s="33"/>
      <c r="GP173" s="33"/>
      <c r="GQ173" s="33"/>
      <c r="GR173" s="33"/>
      <c r="GS173" s="33"/>
      <c r="GT173" s="33"/>
      <c r="GU173" s="33"/>
      <c r="GV173" s="33"/>
      <c r="GW173" s="33"/>
      <c r="GX173" s="33"/>
      <c r="GY173" s="33"/>
      <c r="GZ173" s="33"/>
      <c r="HA173" s="33"/>
      <c r="HB173" s="33"/>
      <c r="HC173" s="33"/>
      <c r="HD173" s="33"/>
      <c r="HE173" s="33"/>
      <c r="HF173" s="33"/>
      <c r="HG173" s="33"/>
      <c r="HH173" s="33"/>
      <c r="HI173" s="33"/>
      <c r="HJ173" s="33"/>
      <c r="HK173" s="33"/>
      <c r="HL173" s="33"/>
      <c r="HM173" s="33"/>
      <c r="HN173" s="33"/>
      <c r="HO173" s="33"/>
      <c r="HP173" s="33"/>
      <c r="HQ173" s="33"/>
      <c r="HR173" s="33"/>
      <c r="HS173" s="33"/>
      <c r="HT173" s="33"/>
      <c r="HU173" s="33"/>
      <c r="HV173" s="33"/>
      <c r="HW173" s="33"/>
      <c r="HX173" s="33"/>
      <c r="HY173" s="33"/>
      <c r="HZ173" s="33"/>
      <c r="IA173" s="33"/>
      <c r="IB173" s="33"/>
      <c r="IC173" s="33"/>
      <c r="ID173" s="33"/>
      <c r="IE173" s="33"/>
      <c r="IF173" s="33"/>
      <c r="IG173" s="33"/>
      <c r="IH173" s="33"/>
      <c r="II173" s="33"/>
      <c r="IJ173" s="33"/>
      <c r="IK173" s="33"/>
      <c r="IL173" s="33"/>
      <c r="IM173" s="33"/>
      <c r="IN173" s="33"/>
      <c r="IO173" s="33"/>
      <c r="IP173" s="33"/>
      <c r="IQ173" s="33"/>
      <c r="IR173" s="33"/>
      <c r="IS173" s="33"/>
    </row>
    <row r="174" spans="1:253" x14ac:dyDescent="0.3">
      <c r="A174" s="97" t="s">
        <v>146</v>
      </c>
      <c r="B174" s="29"/>
      <c r="C174" s="29"/>
      <c r="D174" s="29"/>
      <c r="E174" s="29"/>
      <c r="F174" s="7"/>
      <c r="G174" s="9"/>
      <c r="H174" s="100"/>
      <c r="I174" s="14"/>
      <c r="J174" s="1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  <c r="FP174" s="33"/>
      <c r="FQ174" s="33"/>
      <c r="FR174" s="33"/>
      <c r="FS174" s="33"/>
      <c r="FT174" s="33"/>
      <c r="FU174" s="33"/>
      <c r="FV174" s="33"/>
      <c r="FW174" s="33"/>
      <c r="FX174" s="33"/>
      <c r="FY174" s="33"/>
      <c r="FZ174" s="33"/>
      <c r="GA174" s="33"/>
      <c r="GB174" s="33"/>
      <c r="GC174" s="33"/>
      <c r="GD174" s="33"/>
      <c r="GE174" s="33"/>
      <c r="GF174" s="33"/>
      <c r="GG174" s="33"/>
      <c r="GH174" s="33"/>
      <c r="GI174" s="33"/>
      <c r="GJ174" s="33"/>
      <c r="GK174" s="33"/>
      <c r="GL174" s="33"/>
      <c r="GM174" s="33"/>
      <c r="GN174" s="33"/>
      <c r="GO174" s="33"/>
      <c r="GP174" s="33"/>
      <c r="GQ174" s="33"/>
      <c r="GR174" s="33"/>
      <c r="GS174" s="33"/>
      <c r="GT174" s="33"/>
      <c r="GU174" s="33"/>
      <c r="GV174" s="33"/>
      <c r="GW174" s="33"/>
      <c r="GX174" s="33"/>
      <c r="GY174" s="33"/>
      <c r="GZ174" s="33"/>
      <c r="HA174" s="33"/>
      <c r="HB174" s="33"/>
      <c r="HC174" s="33"/>
      <c r="HD174" s="33"/>
      <c r="HE174" s="33"/>
      <c r="HF174" s="33"/>
      <c r="HG174" s="33"/>
      <c r="HH174" s="33"/>
      <c r="HI174" s="33"/>
      <c r="HJ174" s="33"/>
      <c r="HK174" s="33"/>
      <c r="HL174" s="33"/>
      <c r="HM174" s="33"/>
      <c r="HN174" s="33"/>
      <c r="HO174" s="33"/>
      <c r="HP174" s="33"/>
      <c r="HQ174" s="33"/>
      <c r="HR174" s="33"/>
      <c r="HS174" s="33"/>
      <c r="HT174" s="33"/>
      <c r="HU174" s="33"/>
      <c r="HV174" s="33"/>
      <c r="HW174" s="33"/>
      <c r="HX174" s="33"/>
      <c r="HY174" s="33"/>
      <c r="HZ174" s="33"/>
      <c r="IA174" s="33"/>
      <c r="IB174" s="33"/>
      <c r="IC174" s="33"/>
      <c r="ID174" s="33"/>
      <c r="IE174" s="33"/>
      <c r="IF174" s="33"/>
      <c r="IG174" s="33"/>
      <c r="IH174" s="33"/>
      <c r="II174" s="33"/>
      <c r="IJ174" s="33"/>
      <c r="IK174" s="33"/>
      <c r="IL174" s="33"/>
      <c r="IM174" s="33"/>
      <c r="IN174" s="33"/>
      <c r="IO174" s="33"/>
      <c r="IP174" s="33"/>
      <c r="IQ174" s="33"/>
      <c r="IR174" s="33"/>
      <c r="IS174" s="33"/>
    </row>
    <row r="175" spans="1:253" ht="16.5" customHeight="1" x14ac:dyDescent="0.3">
      <c r="A175" s="20" t="s">
        <v>147</v>
      </c>
      <c r="B175" s="7"/>
      <c r="C175" s="8"/>
      <c r="D175" s="7"/>
      <c r="E175" s="8"/>
      <c r="F175" s="7"/>
      <c r="G175" s="9"/>
      <c r="H175" s="103"/>
      <c r="I175" s="14"/>
      <c r="J175" s="13"/>
      <c r="K175" s="35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  <c r="FP175" s="33"/>
      <c r="FQ175" s="33"/>
      <c r="FR175" s="33"/>
      <c r="FS175" s="33"/>
      <c r="FT175" s="33"/>
      <c r="FU175" s="33"/>
      <c r="FV175" s="33"/>
      <c r="FW175" s="33"/>
      <c r="FX175" s="33"/>
      <c r="FY175" s="33"/>
      <c r="FZ175" s="33"/>
      <c r="GA175" s="33"/>
      <c r="GB175" s="33"/>
      <c r="GC175" s="33"/>
      <c r="GD175" s="33"/>
      <c r="GE175" s="33"/>
      <c r="GF175" s="33"/>
      <c r="GG175" s="33"/>
      <c r="GH175" s="33"/>
      <c r="GI175" s="33"/>
      <c r="GJ175" s="33"/>
      <c r="GK175" s="33"/>
      <c r="GL175" s="33"/>
      <c r="GM175" s="33"/>
      <c r="GN175" s="33"/>
      <c r="GO175" s="33"/>
      <c r="GP175" s="33"/>
      <c r="GQ175" s="33"/>
      <c r="GR175" s="33"/>
      <c r="GS175" s="33"/>
      <c r="GT175" s="33"/>
      <c r="GU175" s="33"/>
      <c r="GV175" s="33"/>
      <c r="GW175" s="33"/>
      <c r="GX175" s="33"/>
      <c r="GY175" s="33"/>
      <c r="GZ175" s="33"/>
      <c r="HA175" s="33"/>
      <c r="HB175" s="33"/>
      <c r="HC175" s="33"/>
      <c r="HD175" s="33"/>
      <c r="HE175" s="33"/>
      <c r="HF175" s="33"/>
      <c r="HG175" s="33"/>
      <c r="HH175" s="33"/>
      <c r="HI175" s="33"/>
      <c r="HJ175" s="33"/>
      <c r="HK175" s="33"/>
      <c r="HL175" s="33"/>
      <c r="HM175" s="33"/>
      <c r="HN175" s="33"/>
      <c r="HO175" s="33"/>
      <c r="HP175" s="33"/>
      <c r="HQ175" s="33"/>
      <c r="HR175" s="33"/>
      <c r="HS175" s="33"/>
      <c r="HT175" s="33"/>
      <c r="HU175" s="33"/>
      <c r="HV175" s="33"/>
      <c r="HW175" s="33"/>
      <c r="HX175" s="33"/>
      <c r="HY175" s="33"/>
      <c r="HZ175" s="33"/>
      <c r="IA175" s="33"/>
      <c r="IB175" s="33"/>
      <c r="IC175" s="33"/>
      <c r="ID175" s="33"/>
      <c r="IE175" s="33"/>
      <c r="IF175" s="33"/>
      <c r="IG175" s="33"/>
      <c r="IH175" s="33"/>
      <c r="II175" s="33"/>
      <c r="IJ175" s="33"/>
      <c r="IK175" s="33"/>
      <c r="IL175" s="33"/>
      <c r="IM175" s="33"/>
      <c r="IN175" s="33"/>
      <c r="IO175" s="33"/>
      <c r="IP175" s="33"/>
      <c r="IQ175" s="33"/>
      <c r="IR175" s="33"/>
      <c r="IS175" s="33"/>
    </row>
    <row r="176" spans="1:253" s="59" customFormat="1" ht="29.9" x14ac:dyDescent="0.3">
      <c r="A176" s="94" t="s">
        <v>171</v>
      </c>
      <c r="B176" s="27"/>
      <c r="C176" s="28"/>
      <c r="D176" s="27"/>
      <c r="E176" s="28"/>
      <c r="F176" s="27"/>
      <c r="G176" s="30"/>
      <c r="H176" s="103"/>
      <c r="I176" s="31"/>
      <c r="J176" s="32"/>
      <c r="K176" s="57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  <c r="HG176" s="58"/>
      <c r="HH176" s="58"/>
      <c r="HI176" s="58"/>
      <c r="HJ176" s="58"/>
      <c r="HK176" s="58"/>
      <c r="HL176" s="58"/>
      <c r="HM176" s="58"/>
      <c r="HN176" s="58"/>
      <c r="HO176" s="58"/>
      <c r="HP176" s="58"/>
      <c r="HQ176" s="58"/>
      <c r="HR176" s="58"/>
      <c r="HS176" s="58"/>
      <c r="HT176" s="58"/>
      <c r="HU176" s="58"/>
      <c r="HV176" s="58"/>
      <c r="HW176" s="58"/>
      <c r="HX176" s="58"/>
      <c r="HY176" s="58"/>
      <c r="HZ176" s="58"/>
      <c r="IA176" s="58"/>
      <c r="IB176" s="58"/>
      <c r="IC176" s="58"/>
      <c r="ID176" s="58"/>
      <c r="IE176" s="58"/>
      <c r="IF176" s="58"/>
      <c r="IG176" s="58"/>
      <c r="IH176" s="58"/>
      <c r="II176" s="58"/>
      <c r="IJ176" s="58"/>
      <c r="IK176" s="58"/>
      <c r="IL176" s="58"/>
      <c r="IM176" s="58"/>
      <c r="IN176" s="58"/>
      <c r="IO176" s="58"/>
      <c r="IP176" s="58"/>
      <c r="IQ176" s="58"/>
      <c r="IR176" s="58"/>
      <c r="IS176" s="58"/>
    </row>
    <row r="177" spans="1:253" ht="29.9" x14ac:dyDescent="0.3">
      <c r="A177" s="94" t="s">
        <v>207</v>
      </c>
      <c r="B177" s="7"/>
      <c r="C177" s="8"/>
      <c r="D177" s="7"/>
      <c r="E177" s="8"/>
      <c r="F177" s="7"/>
      <c r="G177" s="9"/>
      <c r="H177" s="104"/>
      <c r="I177" s="31"/>
      <c r="J177" s="13"/>
      <c r="K177" s="35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  <c r="FP177" s="33"/>
      <c r="FQ177" s="33"/>
      <c r="FR177" s="33"/>
      <c r="FS177" s="33"/>
      <c r="FT177" s="33"/>
      <c r="FU177" s="33"/>
      <c r="FV177" s="33"/>
      <c r="FW177" s="33"/>
      <c r="FX177" s="33"/>
      <c r="FY177" s="33"/>
      <c r="FZ177" s="33"/>
      <c r="GA177" s="33"/>
      <c r="GB177" s="33"/>
      <c r="GC177" s="33"/>
      <c r="GD177" s="33"/>
      <c r="GE177" s="33"/>
      <c r="GF177" s="33"/>
      <c r="GG177" s="33"/>
      <c r="GH177" s="33"/>
      <c r="GI177" s="33"/>
      <c r="GJ177" s="33"/>
      <c r="GK177" s="33"/>
      <c r="GL177" s="33"/>
      <c r="GM177" s="33"/>
      <c r="GN177" s="33"/>
      <c r="GO177" s="33"/>
      <c r="GP177" s="33"/>
      <c r="GQ177" s="33"/>
      <c r="GR177" s="33"/>
      <c r="GS177" s="33"/>
      <c r="GT177" s="33"/>
      <c r="GU177" s="33"/>
      <c r="GV177" s="33"/>
      <c r="GW177" s="33"/>
      <c r="GX177" s="33"/>
      <c r="GY177" s="33"/>
      <c r="GZ177" s="33"/>
      <c r="HA177" s="33"/>
      <c r="HB177" s="33"/>
      <c r="HC177" s="33"/>
      <c r="HD177" s="33"/>
      <c r="HE177" s="33"/>
      <c r="HF177" s="33"/>
      <c r="HG177" s="33"/>
      <c r="HH177" s="33"/>
      <c r="HI177" s="33"/>
      <c r="HJ177" s="33"/>
      <c r="HK177" s="33"/>
      <c r="HL177" s="33"/>
      <c r="HM177" s="33"/>
      <c r="HN177" s="33"/>
      <c r="HO177" s="33"/>
      <c r="HP177" s="33"/>
      <c r="HQ177" s="33"/>
      <c r="HR177" s="33"/>
      <c r="HS177" s="33"/>
      <c r="HT177" s="33"/>
      <c r="HU177" s="33"/>
      <c r="HV177" s="33"/>
      <c r="HW177" s="33"/>
      <c r="HX177" s="33"/>
      <c r="HY177" s="33"/>
      <c r="HZ177" s="33"/>
      <c r="IA177" s="33"/>
      <c r="IB177" s="33"/>
      <c r="IC177" s="33"/>
      <c r="ID177" s="33"/>
      <c r="IE177" s="33"/>
      <c r="IF177" s="33"/>
      <c r="IG177" s="33"/>
      <c r="IH177" s="33"/>
      <c r="II177" s="33"/>
      <c r="IJ177" s="33"/>
      <c r="IK177" s="33"/>
      <c r="IL177" s="33"/>
      <c r="IM177" s="33"/>
      <c r="IN177" s="33"/>
      <c r="IO177" s="33"/>
      <c r="IP177" s="33"/>
      <c r="IQ177" s="33"/>
      <c r="IR177" s="33"/>
      <c r="IS177" s="33"/>
    </row>
    <row r="178" spans="1:253" ht="59.8" x14ac:dyDescent="0.3">
      <c r="A178" s="94" t="s">
        <v>198</v>
      </c>
      <c r="B178" s="7"/>
      <c r="C178" s="8"/>
      <c r="D178" s="7"/>
      <c r="E178" s="8"/>
      <c r="F178" s="7"/>
      <c r="G178" s="9"/>
      <c r="H178" s="104"/>
      <c r="I178" s="31"/>
      <c r="J178" s="13"/>
      <c r="K178" s="35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  <c r="FP178" s="33"/>
      <c r="FQ178" s="33"/>
      <c r="FR178" s="33"/>
      <c r="FS178" s="33"/>
      <c r="FT178" s="33"/>
      <c r="FU178" s="33"/>
      <c r="FV178" s="33"/>
      <c r="FW178" s="33"/>
      <c r="FX178" s="33"/>
      <c r="FY178" s="33"/>
      <c r="FZ178" s="33"/>
      <c r="GA178" s="33"/>
      <c r="GB178" s="33"/>
      <c r="GC178" s="33"/>
      <c r="GD178" s="33"/>
      <c r="GE178" s="33"/>
      <c r="GF178" s="33"/>
      <c r="GG178" s="33"/>
      <c r="GH178" s="33"/>
      <c r="GI178" s="33"/>
      <c r="GJ178" s="33"/>
      <c r="GK178" s="33"/>
      <c r="GL178" s="33"/>
      <c r="GM178" s="33"/>
      <c r="GN178" s="33"/>
      <c r="GO178" s="33"/>
      <c r="GP178" s="33"/>
      <c r="GQ178" s="33"/>
      <c r="GR178" s="33"/>
      <c r="GS178" s="33"/>
      <c r="GT178" s="33"/>
      <c r="GU178" s="33"/>
      <c r="GV178" s="33"/>
      <c r="GW178" s="33"/>
      <c r="GX178" s="33"/>
      <c r="GY178" s="33"/>
      <c r="GZ178" s="33"/>
      <c r="HA178" s="33"/>
      <c r="HB178" s="33"/>
      <c r="HC178" s="33"/>
      <c r="HD178" s="33"/>
      <c r="HE178" s="33"/>
      <c r="HF178" s="33"/>
      <c r="HG178" s="33"/>
      <c r="HH178" s="33"/>
      <c r="HI178" s="33"/>
      <c r="HJ178" s="33"/>
      <c r="HK178" s="33"/>
      <c r="HL178" s="33"/>
      <c r="HM178" s="33"/>
      <c r="HN178" s="33"/>
      <c r="HO178" s="33"/>
      <c r="HP178" s="33"/>
      <c r="HQ178" s="33"/>
      <c r="HR178" s="33"/>
      <c r="HS178" s="33"/>
      <c r="HT178" s="33"/>
      <c r="HU178" s="33"/>
      <c r="HV178" s="33"/>
      <c r="HW178" s="33"/>
      <c r="HX178" s="33"/>
      <c r="HY178" s="33"/>
      <c r="HZ178" s="33"/>
      <c r="IA178" s="33"/>
      <c r="IB178" s="33"/>
      <c r="IC178" s="33"/>
      <c r="ID178" s="33"/>
      <c r="IE178" s="33"/>
      <c r="IF178" s="33"/>
      <c r="IG178" s="33"/>
      <c r="IH178" s="33"/>
      <c r="II178" s="33"/>
      <c r="IJ178" s="33"/>
      <c r="IK178" s="33"/>
      <c r="IL178" s="33"/>
      <c r="IM178" s="33"/>
      <c r="IN178" s="33"/>
      <c r="IO178" s="33"/>
      <c r="IP178" s="33"/>
      <c r="IQ178" s="33"/>
      <c r="IR178" s="33"/>
      <c r="IS178" s="33"/>
    </row>
    <row r="179" spans="1:253" ht="22.25" customHeight="1" x14ac:dyDescent="0.3">
      <c r="A179" s="94" t="s">
        <v>199</v>
      </c>
      <c r="B179" s="7"/>
      <c r="C179" s="8"/>
      <c r="D179" s="7"/>
      <c r="E179" s="8"/>
      <c r="F179" s="7"/>
      <c r="G179" s="9"/>
      <c r="H179" s="104"/>
      <c r="I179" s="31"/>
      <c r="J179" s="13"/>
      <c r="K179" s="35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  <c r="FP179" s="33"/>
      <c r="FQ179" s="33"/>
      <c r="FR179" s="33"/>
      <c r="FS179" s="33"/>
      <c r="FT179" s="33"/>
      <c r="FU179" s="33"/>
      <c r="FV179" s="33"/>
      <c r="FW179" s="33"/>
      <c r="FX179" s="33"/>
      <c r="FY179" s="33"/>
      <c r="FZ179" s="33"/>
      <c r="GA179" s="33"/>
      <c r="GB179" s="33"/>
      <c r="GC179" s="33"/>
      <c r="GD179" s="33"/>
      <c r="GE179" s="33"/>
      <c r="GF179" s="33"/>
      <c r="GG179" s="33"/>
      <c r="GH179" s="33"/>
      <c r="GI179" s="33"/>
      <c r="GJ179" s="33"/>
      <c r="GK179" s="33"/>
      <c r="GL179" s="33"/>
      <c r="GM179" s="33"/>
      <c r="GN179" s="33"/>
      <c r="GO179" s="33"/>
      <c r="GP179" s="33"/>
      <c r="GQ179" s="33"/>
      <c r="GR179" s="33"/>
      <c r="GS179" s="33"/>
      <c r="GT179" s="33"/>
      <c r="GU179" s="33"/>
      <c r="GV179" s="33"/>
      <c r="GW179" s="33"/>
      <c r="GX179" s="33"/>
      <c r="GY179" s="33"/>
      <c r="GZ179" s="33"/>
      <c r="HA179" s="33"/>
      <c r="HB179" s="33"/>
      <c r="HC179" s="33"/>
      <c r="HD179" s="33"/>
      <c r="HE179" s="33"/>
      <c r="HF179" s="33"/>
      <c r="HG179" s="33"/>
      <c r="HH179" s="33"/>
      <c r="HI179" s="33"/>
      <c r="HJ179" s="33"/>
      <c r="HK179" s="33"/>
      <c r="HL179" s="33"/>
      <c r="HM179" s="33"/>
      <c r="HN179" s="33"/>
      <c r="HO179" s="33"/>
      <c r="HP179" s="33"/>
      <c r="HQ179" s="33"/>
      <c r="HR179" s="33"/>
      <c r="HS179" s="33"/>
      <c r="HT179" s="33"/>
      <c r="HU179" s="33"/>
      <c r="HV179" s="33"/>
      <c r="HW179" s="33"/>
      <c r="HX179" s="33"/>
      <c r="HY179" s="33"/>
      <c r="HZ179" s="33"/>
      <c r="IA179" s="33"/>
      <c r="IB179" s="33"/>
      <c r="IC179" s="33"/>
      <c r="ID179" s="33"/>
      <c r="IE179" s="33"/>
      <c r="IF179" s="33"/>
      <c r="IG179" s="33"/>
      <c r="IH179" s="33"/>
      <c r="II179" s="33"/>
      <c r="IJ179" s="33"/>
      <c r="IK179" s="33"/>
      <c r="IL179" s="33"/>
      <c r="IM179" s="33"/>
      <c r="IN179" s="33"/>
      <c r="IO179" s="33"/>
      <c r="IP179" s="33"/>
      <c r="IQ179" s="33"/>
      <c r="IR179" s="33"/>
      <c r="IS179" s="33"/>
    </row>
    <row r="180" spans="1:253" ht="26" customHeight="1" thickBot="1" x14ac:dyDescent="0.35">
      <c r="A180" s="94" t="s">
        <v>200</v>
      </c>
      <c r="B180" s="7"/>
      <c r="C180" s="8"/>
      <c r="D180" s="7"/>
      <c r="E180" s="8"/>
      <c r="F180" s="7"/>
      <c r="G180" s="9"/>
      <c r="H180" s="104"/>
      <c r="I180" s="110"/>
      <c r="J180" s="13"/>
      <c r="K180" s="35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  <c r="FP180" s="33"/>
      <c r="FQ180" s="33"/>
      <c r="FR180" s="33"/>
      <c r="FS180" s="33"/>
      <c r="FT180" s="33"/>
      <c r="FU180" s="33"/>
      <c r="FV180" s="33"/>
      <c r="FW180" s="33"/>
      <c r="FX180" s="33"/>
      <c r="FY180" s="33"/>
      <c r="FZ180" s="33"/>
      <c r="GA180" s="33"/>
      <c r="GB180" s="33"/>
      <c r="GC180" s="33"/>
      <c r="GD180" s="33"/>
      <c r="GE180" s="33"/>
      <c r="GF180" s="33"/>
      <c r="GG180" s="33"/>
      <c r="GH180" s="33"/>
      <c r="GI180" s="33"/>
      <c r="GJ180" s="33"/>
      <c r="GK180" s="33"/>
      <c r="GL180" s="33"/>
      <c r="GM180" s="33"/>
      <c r="GN180" s="33"/>
      <c r="GO180" s="33"/>
      <c r="GP180" s="33"/>
      <c r="GQ180" s="33"/>
      <c r="GR180" s="33"/>
      <c r="GS180" s="33"/>
      <c r="GT180" s="33"/>
      <c r="GU180" s="33"/>
      <c r="GV180" s="33"/>
      <c r="GW180" s="33"/>
      <c r="GX180" s="33"/>
      <c r="GY180" s="33"/>
      <c r="GZ180" s="33"/>
      <c r="HA180" s="33"/>
      <c r="HB180" s="33"/>
      <c r="HC180" s="33"/>
      <c r="HD180" s="33"/>
      <c r="HE180" s="33"/>
      <c r="HF180" s="33"/>
      <c r="HG180" s="33"/>
      <c r="HH180" s="33"/>
      <c r="HI180" s="33"/>
      <c r="HJ180" s="33"/>
      <c r="HK180" s="33"/>
      <c r="HL180" s="33"/>
      <c r="HM180" s="33"/>
      <c r="HN180" s="33"/>
      <c r="HO180" s="33"/>
      <c r="HP180" s="33"/>
      <c r="HQ180" s="33"/>
      <c r="HR180" s="33"/>
      <c r="HS180" s="33"/>
      <c r="HT180" s="33"/>
      <c r="HU180" s="33"/>
      <c r="HV180" s="33"/>
      <c r="HW180" s="33"/>
      <c r="HX180" s="33"/>
      <c r="HY180" s="33"/>
      <c r="HZ180" s="33"/>
      <c r="IA180" s="33"/>
      <c r="IB180" s="33"/>
      <c r="IC180" s="33"/>
      <c r="ID180" s="33"/>
      <c r="IE180" s="33"/>
      <c r="IF180" s="33"/>
      <c r="IG180" s="33"/>
      <c r="IH180" s="33"/>
      <c r="II180" s="33"/>
      <c r="IJ180" s="33"/>
      <c r="IK180" s="33"/>
      <c r="IL180" s="33"/>
      <c r="IM180" s="33"/>
      <c r="IN180" s="33"/>
      <c r="IO180" s="33"/>
      <c r="IP180" s="33"/>
      <c r="IQ180" s="33"/>
      <c r="IR180" s="33"/>
      <c r="IS180" s="33"/>
    </row>
    <row r="181" spans="1:253" s="36" customFormat="1" ht="19.55" customHeight="1" thickBot="1" x14ac:dyDescent="0.25">
      <c r="A181" s="37"/>
      <c r="B181" s="150" t="s">
        <v>56</v>
      </c>
      <c r="C181" s="151"/>
      <c r="D181" s="151"/>
      <c r="E181" s="151"/>
      <c r="F181" s="151"/>
      <c r="G181" s="151"/>
      <c r="H181" s="134">
        <f>SUM(H141:H180)</f>
        <v>0</v>
      </c>
      <c r="I181" s="135" t="e">
        <f>H181/$H$217</f>
        <v>#DIV/0!</v>
      </c>
      <c r="J181" s="46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  <c r="IS181" s="35"/>
    </row>
    <row r="182" spans="1:253" ht="16.5" customHeight="1" thickBot="1" x14ac:dyDescent="0.35">
      <c r="A182" s="47"/>
      <c r="B182" s="48"/>
      <c r="C182" s="49"/>
      <c r="D182" s="48"/>
      <c r="E182" s="50"/>
      <c r="F182" s="48"/>
      <c r="G182" s="51"/>
      <c r="H182" s="132"/>
      <c r="I182" s="111"/>
      <c r="J182" s="5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  <c r="FP182" s="33"/>
      <c r="FQ182" s="33"/>
      <c r="FR182" s="33"/>
      <c r="FS182" s="33"/>
      <c r="FT182" s="33"/>
      <c r="FU182" s="33"/>
      <c r="FV182" s="33"/>
      <c r="FW182" s="33"/>
      <c r="FX182" s="33"/>
      <c r="FY182" s="33"/>
      <c r="FZ182" s="33"/>
      <c r="GA182" s="33"/>
      <c r="GB182" s="33"/>
      <c r="GC182" s="33"/>
      <c r="GD182" s="33"/>
      <c r="GE182" s="33"/>
      <c r="GF182" s="33"/>
      <c r="GG182" s="33"/>
      <c r="GH182" s="33"/>
      <c r="GI182" s="33"/>
      <c r="GJ182" s="33"/>
      <c r="GK182" s="33"/>
      <c r="GL182" s="33"/>
      <c r="GM182" s="33"/>
      <c r="GN182" s="33"/>
      <c r="GO182" s="33"/>
      <c r="GP182" s="33"/>
      <c r="GQ182" s="33"/>
      <c r="GR182" s="33"/>
      <c r="GS182" s="33"/>
      <c r="GT182" s="33"/>
      <c r="GU182" s="33"/>
      <c r="GV182" s="33"/>
      <c r="GW182" s="33"/>
      <c r="GX182" s="33"/>
      <c r="GY182" s="33"/>
      <c r="GZ182" s="33"/>
      <c r="HA182" s="33"/>
      <c r="HB182" s="33"/>
      <c r="HC182" s="33"/>
      <c r="HD182" s="33"/>
      <c r="HE182" s="33"/>
      <c r="HF182" s="33"/>
      <c r="HG182" s="33"/>
      <c r="HH182" s="33"/>
      <c r="HI182" s="33"/>
      <c r="HJ182" s="33"/>
      <c r="HK182" s="33"/>
      <c r="HL182" s="33"/>
      <c r="HM182" s="33"/>
      <c r="HN182" s="33"/>
      <c r="HO182" s="33"/>
      <c r="HP182" s="33"/>
      <c r="HQ182" s="33"/>
      <c r="HR182" s="33"/>
      <c r="HS182" s="33"/>
      <c r="HT182" s="33"/>
      <c r="HU182" s="33"/>
      <c r="HV182" s="33"/>
      <c r="HW182" s="33"/>
      <c r="HX182" s="33"/>
      <c r="HY182" s="33"/>
      <c r="HZ182" s="33"/>
      <c r="IA182" s="33"/>
      <c r="IB182" s="33"/>
      <c r="IC182" s="33"/>
      <c r="ID182" s="33"/>
      <c r="IE182" s="33"/>
      <c r="IF182" s="33"/>
      <c r="IG182" s="33"/>
      <c r="IH182" s="33"/>
      <c r="II182" s="33"/>
      <c r="IJ182" s="33"/>
      <c r="IK182" s="33"/>
      <c r="IL182" s="33"/>
      <c r="IM182" s="33"/>
      <c r="IN182" s="33"/>
      <c r="IO182" s="33"/>
      <c r="IP182" s="33"/>
      <c r="IQ182" s="33"/>
      <c r="IR182" s="33"/>
      <c r="IS182" s="33"/>
    </row>
    <row r="183" spans="1:253" s="36" customFormat="1" ht="19.55" customHeight="1" thickBot="1" x14ac:dyDescent="0.25">
      <c r="A183" s="122" t="s">
        <v>57</v>
      </c>
      <c r="B183" s="123"/>
      <c r="C183" s="124"/>
      <c r="D183" s="123"/>
      <c r="E183" s="124"/>
      <c r="F183" s="123"/>
      <c r="G183" s="124"/>
      <c r="H183" s="124"/>
      <c r="I183" s="123"/>
      <c r="J183" s="12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</row>
    <row r="184" spans="1:253" ht="16.5" customHeight="1" x14ac:dyDescent="0.3">
      <c r="A184" s="17" t="s">
        <v>51</v>
      </c>
      <c r="B184" s="1"/>
      <c r="C184" s="2"/>
      <c r="D184" s="1"/>
      <c r="E184" s="2"/>
      <c r="F184" s="1"/>
      <c r="G184" s="3"/>
      <c r="H184" s="99"/>
      <c r="I184" s="112"/>
      <c r="J184" s="5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  <c r="FP184" s="33"/>
      <c r="FQ184" s="33"/>
      <c r="FR184" s="33"/>
      <c r="FS184" s="33"/>
      <c r="FT184" s="33"/>
      <c r="FU184" s="33"/>
      <c r="FV184" s="33"/>
      <c r="FW184" s="33"/>
      <c r="FX184" s="33"/>
      <c r="FY184" s="33"/>
      <c r="FZ184" s="33"/>
      <c r="GA184" s="33"/>
      <c r="GB184" s="33"/>
      <c r="GC184" s="33"/>
      <c r="GD184" s="33"/>
      <c r="GE184" s="33"/>
      <c r="GF184" s="33"/>
      <c r="GG184" s="33"/>
      <c r="GH184" s="33"/>
      <c r="GI184" s="33"/>
      <c r="GJ184" s="33"/>
      <c r="GK184" s="33"/>
      <c r="GL184" s="33"/>
      <c r="GM184" s="33"/>
      <c r="GN184" s="33"/>
      <c r="GO184" s="33"/>
      <c r="GP184" s="33"/>
      <c r="GQ184" s="33"/>
      <c r="GR184" s="33"/>
      <c r="GS184" s="33"/>
      <c r="GT184" s="33"/>
      <c r="GU184" s="33"/>
      <c r="GV184" s="33"/>
      <c r="GW184" s="33"/>
      <c r="GX184" s="33"/>
      <c r="GY184" s="33"/>
      <c r="GZ184" s="33"/>
      <c r="HA184" s="33"/>
      <c r="HB184" s="33"/>
      <c r="HC184" s="33"/>
      <c r="HD184" s="33"/>
      <c r="HE184" s="33"/>
      <c r="HF184" s="33"/>
      <c r="HG184" s="33"/>
      <c r="HH184" s="33"/>
      <c r="HI184" s="33"/>
      <c r="HJ184" s="33"/>
      <c r="HK184" s="33"/>
      <c r="HL184" s="33"/>
      <c r="HM184" s="33"/>
      <c r="HN184" s="33"/>
      <c r="HO184" s="33"/>
      <c r="HP184" s="33"/>
      <c r="HQ184" s="33"/>
      <c r="HR184" s="33"/>
      <c r="HS184" s="33"/>
      <c r="HT184" s="33"/>
      <c r="HU184" s="33"/>
      <c r="HV184" s="33"/>
      <c r="HW184" s="33"/>
      <c r="HX184" s="33"/>
      <c r="HY184" s="33"/>
      <c r="HZ184" s="33"/>
      <c r="IA184" s="33"/>
      <c r="IB184" s="33"/>
      <c r="IC184" s="33"/>
      <c r="ID184" s="33"/>
      <c r="IE184" s="33"/>
      <c r="IF184" s="33"/>
      <c r="IG184" s="33"/>
      <c r="IH184" s="33"/>
      <c r="II184" s="33"/>
      <c r="IJ184" s="33"/>
      <c r="IK184" s="33"/>
      <c r="IL184" s="33"/>
      <c r="IM184" s="33"/>
      <c r="IN184" s="33"/>
      <c r="IO184" s="33"/>
      <c r="IP184" s="33"/>
      <c r="IQ184" s="33"/>
      <c r="IR184" s="33"/>
      <c r="IS184" s="33"/>
    </row>
    <row r="185" spans="1:253" ht="16.5" customHeight="1" x14ac:dyDescent="0.3">
      <c r="A185" s="20" t="s">
        <v>52</v>
      </c>
      <c r="B185" s="7"/>
      <c r="C185" s="8"/>
      <c r="D185" s="7"/>
      <c r="E185" s="8"/>
      <c r="F185" s="7"/>
      <c r="G185" s="9"/>
      <c r="H185" s="100"/>
      <c r="I185" s="113"/>
      <c r="J185" s="11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  <c r="FP185" s="33"/>
      <c r="FQ185" s="33"/>
      <c r="FR185" s="33"/>
      <c r="FS185" s="33"/>
      <c r="FT185" s="33"/>
      <c r="FU185" s="33"/>
      <c r="FV185" s="33"/>
      <c r="FW185" s="33"/>
      <c r="FX185" s="33"/>
      <c r="FY185" s="33"/>
      <c r="FZ185" s="33"/>
      <c r="GA185" s="33"/>
      <c r="GB185" s="33"/>
      <c r="GC185" s="33"/>
      <c r="GD185" s="33"/>
      <c r="GE185" s="33"/>
      <c r="GF185" s="33"/>
      <c r="GG185" s="33"/>
      <c r="GH185" s="33"/>
      <c r="GI185" s="33"/>
      <c r="GJ185" s="33"/>
      <c r="GK185" s="33"/>
      <c r="GL185" s="33"/>
      <c r="GM185" s="33"/>
      <c r="GN185" s="33"/>
      <c r="GO185" s="33"/>
      <c r="GP185" s="33"/>
      <c r="GQ185" s="33"/>
      <c r="GR185" s="33"/>
      <c r="GS185" s="33"/>
      <c r="GT185" s="33"/>
      <c r="GU185" s="33"/>
      <c r="GV185" s="33"/>
      <c r="GW185" s="33"/>
      <c r="GX185" s="33"/>
      <c r="GY185" s="33"/>
      <c r="GZ185" s="33"/>
      <c r="HA185" s="33"/>
      <c r="HB185" s="33"/>
      <c r="HC185" s="33"/>
      <c r="HD185" s="33"/>
      <c r="HE185" s="33"/>
      <c r="HF185" s="33"/>
      <c r="HG185" s="33"/>
      <c r="HH185" s="33"/>
      <c r="HI185" s="33"/>
      <c r="HJ185" s="33"/>
      <c r="HK185" s="33"/>
      <c r="HL185" s="33"/>
      <c r="HM185" s="33"/>
      <c r="HN185" s="33"/>
      <c r="HO185" s="33"/>
      <c r="HP185" s="33"/>
      <c r="HQ185" s="33"/>
      <c r="HR185" s="33"/>
      <c r="HS185" s="33"/>
      <c r="HT185" s="33"/>
      <c r="HU185" s="33"/>
      <c r="HV185" s="33"/>
      <c r="HW185" s="33"/>
      <c r="HX185" s="33"/>
      <c r="HY185" s="33"/>
      <c r="HZ185" s="33"/>
      <c r="IA185" s="33"/>
      <c r="IB185" s="33"/>
      <c r="IC185" s="33"/>
      <c r="ID185" s="33"/>
      <c r="IE185" s="33"/>
      <c r="IF185" s="33"/>
      <c r="IG185" s="33"/>
      <c r="IH185" s="33"/>
      <c r="II185" s="33"/>
      <c r="IJ185" s="33"/>
      <c r="IK185" s="33"/>
      <c r="IL185" s="33"/>
      <c r="IM185" s="33"/>
      <c r="IN185" s="33"/>
      <c r="IO185" s="33"/>
      <c r="IP185" s="33"/>
      <c r="IQ185" s="33"/>
      <c r="IR185" s="33"/>
      <c r="IS185" s="33"/>
    </row>
    <row r="186" spans="1:253" ht="16.5" customHeight="1" x14ac:dyDescent="0.3">
      <c r="A186" s="20" t="s">
        <v>53</v>
      </c>
      <c r="B186" s="7"/>
      <c r="C186" s="8"/>
      <c r="D186" s="7"/>
      <c r="E186" s="8"/>
      <c r="F186" s="7"/>
      <c r="G186" s="9"/>
      <c r="H186" s="100"/>
      <c r="I186" s="113"/>
      <c r="J186" s="11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  <c r="FP186" s="33"/>
      <c r="FQ186" s="33"/>
      <c r="FR186" s="33"/>
      <c r="FS186" s="33"/>
      <c r="FT186" s="33"/>
      <c r="FU186" s="33"/>
      <c r="FV186" s="33"/>
      <c r="FW186" s="33"/>
      <c r="FX186" s="33"/>
      <c r="FY186" s="33"/>
      <c r="FZ186" s="33"/>
      <c r="GA186" s="33"/>
      <c r="GB186" s="33"/>
      <c r="GC186" s="33"/>
      <c r="GD186" s="33"/>
      <c r="GE186" s="33"/>
      <c r="GF186" s="33"/>
      <c r="GG186" s="33"/>
      <c r="GH186" s="33"/>
      <c r="GI186" s="33"/>
      <c r="GJ186" s="33"/>
      <c r="GK186" s="33"/>
      <c r="GL186" s="33"/>
      <c r="GM186" s="33"/>
      <c r="GN186" s="33"/>
      <c r="GO186" s="33"/>
      <c r="GP186" s="33"/>
      <c r="GQ186" s="33"/>
      <c r="GR186" s="33"/>
      <c r="GS186" s="33"/>
      <c r="GT186" s="33"/>
      <c r="GU186" s="33"/>
      <c r="GV186" s="33"/>
      <c r="GW186" s="33"/>
      <c r="GX186" s="33"/>
      <c r="GY186" s="33"/>
      <c r="GZ186" s="33"/>
      <c r="HA186" s="33"/>
      <c r="HB186" s="33"/>
      <c r="HC186" s="33"/>
      <c r="HD186" s="33"/>
      <c r="HE186" s="33"/>
      <c r="HF186" s="33"/>
      <c r="HG186" s="33"/>
      <c r="HH186" s="33"/>
      <c r="HI186" s="33"/>
      <c r="HJ186" s="33"/>
      <c r="HK186" s="33"/>
      <c r="HL186" s="33"/>
      <c r="HM186" s="33"/>
      <c r="HN186" s="33"/>
      <c r="HO186" s="33"/>
      <c r="HP186" s="33"/>
      <c r="HQ186" s="33"/>
      <c r="HR186" s="33"/>
      <c r="HS186" s="33"/>
      <c r="HT186" s="33"/>
      <c r="HU186" s="33"/>
      <c r="HV186" s="33"/>
      <c r="HW186" s="33"/>
      <c r="HX186" s="33"/>
      <c r="HY186" s="33"/>
      <c r="HZ186" s="33"/>
      <c r="IA186" s="33"/>
      <c r="IB186" s="33"/>
      <c r="IC186" s="33"/>
      <c r="ID186" s="33"/>
      <c r="IE186" s="33"/>
      <c r="IF186" s="33"/>
      <c r="IG186" s="33"/>
      <c r="IH186" s="33"/>
      <c r="II186" s="33"/>
      <c r="IJ186" s="33"/>
      <c r="IK186" s="33"/>
      <c r="IL186" s="33"/>
      <c r="IM186" s="33"/>
      <c r="IN186" s="33"/>
      <c r="IO186" s="33"/>
      <c r="IP186" s="33"/>
      <c r="IQ186" s="33"/>
      <c r="IR186" s="33"/>
      <c r="IS186" s="33"/>
    </row>
    <row r="187" spans="1:253" ht="16.5" customHeight="1" x14ac:dyDescent="0.3">
      <c r="A187" s="20" t="s">
        <v>119</v>
      </c>
      <c r="B187" s="7"/>
      <c r="C187" s="8"/>
      <c r="D187" s="7"/>
      <c r="E187" s="8"/>
      <c r="F187" s="7"/>
      <c r="G187" s="9"/>
      <c r="H187" s="100"/>
      <c r="I187" s="113"/>
      <c r="J187" s="11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  <c r="FP187" s="33"/>
      <c r="FQ187" s="33"/>
      <c r="FR187" s="33"/>
      <c r="FS187" s="33"/>
      <c r="FT187" s="33"/>
      <c r="FU187" s="33"/>
      <c r="FV187" s="33"/>
      <c r="FW187" s="33"/>
      <c r="FX187" s="33"/>
      <c r="FY187" s="33"/>
      <c r="FZ187" s="33"/>
      <c r="GA187" s="33"/>
      <c r="GB187" s="33"/>
      <c r="GC187" s="33"/>
      <c r="GD187" s="33"/>
      <c r="GE187" s="33"/>
      <c r="GF187" s="33"/>
      <c r="GG187" s="33"/>
      <c r="GH187" s="33"/>
      <c r="GI187" s="33"/>
      <c r="GJ187" s="33"/>
      <c r="GK187" s="33"/>
      <c r="GL187" s="33"/>
      <c r="GM187" s="33"/>
      <c r="GN187" s="33"/>
      <c r="GO187" s="33"/>
      <c r="GP187" s="33"/>
      <c r="GQ187" s="33"/>
      <c r="GR187" s="33"/>
      <c r="GS187" s="33"/>
      <c r="GT187" s="33"/>
      <c r="GU187" s="33"/>
      <c r="GV187" s="33"/>
      <c r="GW187" s="33"/>
      <c r="GX187" s="33"/>
      <c r="GY187" s="33"/>
      <c r="GZ187" s="33"/>
      <c r="HA187" s="33"/>
      <c r="HB187" s="33"/>
      <c r="HC187" s="33"/>
      <c r="HD187" s="33"/>
      <c r="HE187" s="33"/>
      <c r="HF187" s="33"/>
      <c r="HG187" s="33"/>
      <c r="HH187" s="33"/>
      <c r="HI187" s="33"/>
      <c r="HJ187" s="33"/>
      <c r="HK187" s="33"/>
      <c r="HL187" s="33"/>
      <c r="HM187" s="33"/>
      <c r="HN187" s="33"/>
      <c r="HO187" s="33"/>
      <c r="HP187" s="33"/>
      <c r="HQ187" s="33"/>
      <c r="HR187" s="33"/>
      <c r="HS187" s="33"/>
      <c r="HT187" s="33"/>
      <c r="HU187" s="33"/>
      <c r="HV187" s="33"/>
      <c r="HW187" s="33"/>
      <c r="HX187" s="33"/>
      <c r="HY187" s="33"/>
      <c r="HZ187" s="33"/>
      <c r="IA187" s="33"/>
      <c r="IB187" s="33"/>
      <c r="IC187" s="33"/>
      <c r="ID187" s="33"/>
      <c r="IE187" s="33"/>
      <c r="IF187" s="33"/>
      <c r="IG187" s="33"/>
      <c r="IH187" s="33"/>
      <c r="II187" s="33"/>
      <c r="IJ187" s="33"/>
      <c r="IK187" s="33"/>
      <c r="IL187" s="33"/>
      <c r="IM187" s="33"/>
      <c r="IN187" s="33"/>
      <c r="IO187" s="33"/>
      <c r="IP187" s="33"/>
      <c r="IQ187" s="33"/>
      <c r="IR187" s="33"/>
      <c r="IS187" s="33"/>
    </row>
    <row r="188" spans="1:253" ht="16.5" customHeight="1" thickBot="1" x14ac:dyDescent="0.35">
      <c r="A188" s="6"/>
      <c r="B188" s="7"/>
      <c r="C188" s="8"/>
      <c r="D188" s="7"/>
      <c r="E188" s="8"/>
      <c r="F188" s="7"/>
      <c r="G188" s="9"/>
      <c r="H188" s="103"/>
      <c r="I188" s="114"/>
      <c r="J188" s="11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  <c r="FP188" s="33"/>
      <c r="FQ188" s="33"/>
      <c r="FR188" s="33"/>
      <c r="FS188" s="33"/>
      <c r="FT188" s="33"/>
      <c r="FU188" s="33"/>
      <c r="FV188" s="33"/>
      <c r="FW188" s="33"/>
      <c r="FX188" s="33"/>
      <c r="FY188" s="33"/>
      <c r="FZ188" s="33"/>
      <c r="GA188" s="33"/>
      <c r="GB188" s="33"/>
      <c r="GC188" s="33"/>
      <c r="GD188" s="33"/>
      <c r="GE188" s="33"/>
      <c r="GF188" s="33"/>
      <c r="GG188" s="33"/>
      <c r="GH188" s="33"/>
      <c r="GI188" s="33"/>
      <c r="GJ188" s="33"/>
      <c r="GK188" s="33"/>
      <c r="GL188" s="33"/>
      <c r="GM188" s="33"/>
      <c r="GN188" s="33"/>
      <c r="GO188" s="33"/>
      <c r="GP188" s="33"/>
      <c r="GQ188" s="33"/>
      <c r="GR188" s="33"/>
      <c r="GS188" s="33"/>
      <c r="GT188" s="33"/>
      <c r="GU188" s="33"/>
      <c r="GV188" s="33"/>
      <c r="GW188" s="33"/>
      <c r="GX188" s="33"/>
      <c r="GY188" s="33"/>
      <c r="GZ188" s="33"/>
      <c r="HA188" s="33"/>
      <c r="HB188" s="33"/>
      <c r="HC188" s="33"/>
      <c r="HD188" s="33"/>
      <c r="HE188" s="33"/>
      <c r="HF188" s="33"/>
      <c r="HG188" s="33"/>
      <c r="HH188" s="33"/>
      <c r="HI188" s="33"/>
      <c r="HJ188" s="33"/>
      <c r="HK188" s="33"/>
      <c r="HL188" s="33"/>
      <c r="HM188" s="33"/>
      <c r="HN188" s="33"/>
      <c r="HO188" s="33"/>
      <c r="HP188" s="33"/>
      <c r="HQ188" s="33"/>
      <c r="HR188" s="33"/>
      <c r="HS188" s="33"/>
      <c r="HT188" s="33"/>
      <c r="HU188" s="33"/>
      <c r="HV188" s="33"/>
      <c r="HW188" s="33"/>
      <c r="HX188" s="33"/>
      <c r="HY188" s="33"/>
      <c r="HZ188" s="33"/>
      <c r="IA188" s="33"/>
      <c r="IB188" s="33"/>
      <c r="IC188" s="33"/>
      <c r="ID188" s="33"/>
      <c r="IE188" s="33"/>
      <c r="IF188" s="33"/>
      <c r="IG188" s="33"/>
      <c r="IH188" s="33"/>
      <c r="II188" s="33"/>
      <c r="IJ188" s="33"/>
      <c r="IK188" s="33"/>
      <c r="IL188" s="33"/>
      <c r="IM188" s="33"/>
      <c r="IN188" s="33"/>
      <c r="IO188" s="33"/>
      <c r="IP188" s="33"/>
      <c r="IQ188" s="33"/>
      <c r="IR188" s="33"/>
      <c r="IS188" s="33"/>
    </row>
    <row r="189" spans="1:253" s="36" customFormat="1" ht="19.55" customHeight="1" thickBot="1" x14ac:dyDescent="0.25">
      <c r="A189" s="37"/>
      <c r="B189" s="150" t="s">
        <v>54</v>
      </c>
      <c r="C189" s="151"/>
      <c r="D189" s="151"/>
      <c r="E189" s="151"/>
      <c r="F189" s="151"/>
      <c r="G189" s="151"/>
      <c r="H189" s="134">
        <f>SUM(H184:H188)</f>
        <v>0</v>
      </c>
      <c r="I189" s="135" t="e">
        <f>H189/$H$217</f>
        <v>#DIV/0!</v>
      </c>
      <c r="J189" s="46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  <c r="EW189" s="35"/>
      <c r="EX189" s="35"/>
      <c r="EY189" s="35"/>
      <c r="EZ189" s="35"/>
      <c r="FA189" s="35"/>
      <c r="FB189" s="35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35"/>
      <c r="FT189" s="35"/>
      <c r="FU189" s="35"/>
      <c r="FV189" s="35"/>
      <c r="FW189" s="35"/>
      <c r="FX189" s="35"/>
      <c r="FY189" s="35"/>
      <c r="FZ189" s="35"/>
      <c r="GA189" s="35"/>
      <c r="GB189" s="35"/>
      <c r="GC189" s="35"/>
      <c r="GD189" s="35"/>
      <c r="GE189" s="35"/>
      <c r="GF189" s="35"/>
      <c r="GG189" s="35"/>
      <c r="GH189" s="35"/>
      <c r="GI189" s="35"/>
      <c r="GJ189" s="35"/>
      <c r="GK189" s="35"/>
      <c r="GL189" s="35"/>
      <c r="GM189" s="35"/>
      <c r="GN189" s="35"/>
      <c r="GO189" s="35"/>
      <c r="GP189" s="35"/>
      <c r="GQ189" s="35"/>
      <c r="GR189" s="35"/>
      <c r="GS189" s="35"/>
      <c r="GT189" s="35"/>
      <c r="GU189" s="35"/>
      <c r="GV189" s="35"/>
      <c r="GW189" s="35"/>
      <c r="GX189" s="35"/>
      <c r="GY189" s="35"/>
      <c r="GZ189" s="35"/>
      <c r="HA189" s="35"/>
      <c r="HB189" s="35"/>
      <c r="HC189" s="35"/>
      <c r="HD189" s="35"/>
      <c r="HE189" s="35"/>
      <c r="HF189" s="35"/>
      <c r="HG189" s="35"/>
      <c r="HH189" s="35"/>
      <c r="HI189" s="35"/>
      <c r="HJ189" s="35"/>
      <c r="HK189" s="35"/>
      <c r="HL189" s="35"/>
      <c r="HM189" s="35"/>
      <c r="HN189" s="35"/>
      <c r="HO189" s="35"/>
      <c r="HP189" s="35"/>
      <c r="HQ189" s="35"/>
      <c r="HR189" s="35"/>
      <c r="HS189" s="35"/>
      <c r="HT189" s="35"/>
      <c r="HU189" s="35"/>
      <c r="HV189" s="35"/>
      <c r="HW189" s="35"/>
      <c r="HX189" s="35"/>
      <c r="HY189" s="35"/>
      <c r="HZ189" s="35"/>
      <c r="IA189" s="35"/>
      <c r="IB189" s="35"/>
      <c r="IC189" s="35"/>
      <c r="ID189" s="35"/>
      <c r="IE189" s="35"/>
      <c r="IF189" s="35"/>
      <c r="IG189" s="35"/>
      <c r="IH189" s="35"/>
      <c r="II189" s="35"/>
      <c r="IJ189" s="35"/>
      <c r="IK189" s="35"/>
      <c r="IL189" s="35"/>
      <c r="IM189" s="35"/>
      <c r="IN189" s="35"/>
      <c r="IO189" s="35"/>
      <c r="IP189" s="35"/>
      <c r="IQ189" s="35"/>
      <c r="IR189" s="35"/>
      <c r="IS189" s="35"/>
    </row>
    <row r="190" spans="1:253" ht="16.5" customHeight="1" thickBot="1" x14ac:dyDescent="0.35">
      <c r="A190" s="55"/>
      <c r="B190" s="48"/>
      <c r="C190" s="50"/>
      <c r="D190" s="48"/>
      <c r="E190" s="50"/>
      <c r="F190" s="48"/>
      <c r="G190" s="51"/>
      <c r="H190" s="140"/>
      <c r="I190" s="61"/>
      <c r="J190" s="5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  <c r="FP190" s="33"/>
      <c r="FQ190" s="33"/>
      <c r="FR190" s="33"/>
      <c r="FS190" s="33"/>
      <c r="FT190" s="33"/>
      <c r="FU190" s="33"/>
      <c r="FV190" s="33"/>
      <c r="FW190" s="33"/>
      <c r="FX190" s="33"/>
      <c r="FY190" s="33"/>
      <c r="FZ190" s="33"/>
      <c r="GA190" s="33"/>
      <c r="GB190" s="33"/>
      <c r="GC190" s="33"/>
      <c r="GD190" s="33"/>
      <c r="GE190" s="33"/>
      <c r="GF190" s="33"/>
      <c r="GG190" s="33"/>
      <c r="GH190" s="33"/>
      <c r="GI190" s="33"/>
      <c r="GJ190" s="33"/>
      <c r="GK190" s="33"/>
      <c r="GL190" s="33"/>
      <c r="GM190" s="33"/>
      <c r="GN190" s="33"/>
      <c r="GO190" s="33"/>
      <c r="GP190" s="33"/>
      <c r="GQ190" s="33"/>
      <c r="GR190" s="33"/>
      <c r="GS190" s="33"/>
      <c r="GT190" s="33"/>
      <c r="GU190" s="33"/>
      <c r="GV190" s="33"/>
      <c r="GW190" s="33"/>
      <c r="GX190" s="33"/>
      <c r="GY190" s="33"/>
      <c r="GZ190" s="33"/>
      <c r="HA190" s="33"/>
      <c r="HB190" s="33"/>
      <c r="HC190" s="33"/>
      <c r="HD190" s="33"/>
      <c r="HE190" s="33"/>
      <c r="HF190" s="33"/>
      <c r="HG190" s="33"/>
      <c r="HH190" s="33"/>
      <c r="HI190" s="33"/>
      <c r="HJ190" s="33"/>
      <c r="HK190" s="33"/>
      <c r="HL190" s="33"/>
      <c r="HM190" s="33"/>
      <c r="HN190" s="33"/>
      <c r="HO190" s="33"/>
      <c r="HP190" s="33"/>
      <c r="HQ190" s="33"/>
      <c r="HR190" s="33"/>
      <c r="HS190" s="33"/>
      <c r="HT190" s="33"/>
      <c r="HU190" s="33"/>
      <c r="HV190" s="33"/>
      <c r="HW190" s="33"/>
      <c r="HX190" s="33"/>
      <c r="HY190" s="33"/>
      <c r="HZ190" s="33"/>
      <c r="IA190" s="33"/>
      <c r="IB190" s="33"/>
      <c r="IC190" s="33"/>
      <c r="ID190" s="33"/>
      <c r="IE190" s="33"/>
      <c r="IF190" s="33"/>
      <c r="IG190" s="33"/>
      <c r="IH190" s="33"/>
      <c r="II190" s="33"/>
      <c r="IJ190" s="33"/>
      <c r="IK190" s="33"/>
      <c r="IL190" s="33"/>
      <c r="IM190" s="33"/>
      <c r="IN190" s="33"/>
      <c r="IO190" s="33"/>
      <c r="IP190" s="33"/>
      <c r="IQ190" s="33"/>
      <c r="IR190" s="33"/>
      <c r="IS190" s="33"/>
    </row>
    <row r="191" spans="1:253" s="36" customFormat="1" ht="19.55" customHeight="1" thickBot="1" x14ac:dyDescent="0.25">
      <c r="A191" s="122" t="s">
        <v>82</v>
      </c>
      <c r="B191" s="123"/>
      <c r="C191" s="124"/>
      <c r="D191" s="123"/>
      <c r="E191" s="124"/>
      <c r="F191" s="123"/>
      <c r="G191" s="124"/>
      <c r="H191" s="124"/>
      <c r="I191" s="124"/>
      <c r="J191" s="12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  <c r="EW191" s="35"/>
      <c r="EX191" s="35"/>
      <c r="EY191" s="35"/>
      <c r="EZ191" s="35"/>
      <c r="FA191" s="35"/>
      <c r="FB191" s="35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35"/>
      <c r="FT191" s="35"/>
      <c r="FU191" s="35"/>
      <c r="FV191" s="35"/>
      <c r="FW191" s="35"/>
      <c r="FX191" s="35"/>
      <c r="FY191" s="35"/>
      <c r="FZ191" s="35"/>
      <c r="GA191" s="35"/>
      <c r="GB191" s="35"/>
      <c r="GC191" s="35"/>
      <c r="GD191" s="35"/>
      <c r="GE191" s="35"/>
      <c r="GF191" s="35"/>
      <c r="GG191" s="35"/>
      <c r="GH191" s="35"/>
      <c r="GI191" s="35"/>
      <c r="GJ191" s="35"/>
      <c r="GK191" s="35"/>
      <c r="GL191" s="35"/>
      <c r="GM191" s="35"/>
      <c r="GN191" s="35"/>
      <c r="GO191" s="35"/>
      <c r="GP191" s="35"/>
      <c r="GQ191" s="35"/>
      <c r="GR191" s="35"/>
      <c r="GS191" s="35"/>
      <c r="GT191" s="35"/>
      <c r="GU191" s="35"/>
      <c r="GV191" s="35"/>
      <c r="GW191" s="35"/>
      <c r="GX191" s="35"/>
      <c r="GY191" s="35"/>
      <c r="GZ191" s="35"/>
      <c r="HA191" s="35"/>
      <c r="HB191" s="35"/>
      <c r="HC191" s="35"/>
      <c r="HD191" s="35"/>
      <c r="HE191" s="35"/>
      <c r="HF191" s="35"/>
      <c r="HG191" s="35"/>
      <c r="HH191" s="35"/>
      <c r="HI191" s="35"/>
      <c r="HJ191" s="35"/>
      <c r="HK191" s="35"/>
      <c r="HL191" s="35"/>
      <c r="HM191" s="35"/>
      <c r="HN191" s="35"/>
      <c r="HO191" s="35"/>
      <c r="HP191" s="35"/>
      <c r="HQ191" s="35"/>
      <c r="HR191" s="35"/>
      <c r="HS191" s="35"/>
      <c r="HT191" s="35"/>
      <c r="HU191" s="35"/>
      <c r="HV191" s="35"/>
      <c r="HW191" s="35"/>
      <c r="HX191" s="35"/>
      <c r="HY191" s="35"/>
      <c r="HZ191" s="35"/>
      <c r="IA191" s="35"/>
      <c r="IB191" s="35"/>
      <c r="IC191" s="35"/>
      <c r="ID191" s="35"/>
      <c r="IE191" s="35"/>
      <c r="IF191" s="35"/>
      <c r="IG191" s="35"/>
      <c r="IH191" s="35"/>
      <c r="II191" s="35"/>
      <c r="IJ191" s="35"/>
      <c r="IK191" s="35"/>
      <c r="IL191" s="35"/>
      <c r="IM191" s="35"/>
      <c r="IN191" s="35"/>
      <c r="IO191" s="35"/>
      <c r="IP191" s="35"/>
      <c r="IQ191" s="35"/>
      <c r="IR191" s="35"/>
      <c r="IS191" s="35"/>
    </row>
    <row r="192" spans="1:253" ht="16.5" customHeight="1" x14ac:dyDescent="0.3">
      <c r="A192" s="17" t="s">
        <v>204</v>
      </c>
      <c r="B192" s="1"/>
      <c r="C192" s="2"/>
      <c r="D192" s="1"/>
      <c r="E192" s="2"/>
      <c r="F192" s="1"/>
      <c r="G192" s="3"/>
      <c r="H192" s="105"/>
      <c r="I192" s="4"/>
      <c r="J192" s="5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  <c r="FP192" s="33"/>
      <c r="FQ192" s="33"/>
      <c r="FR192" s="33"/>
      <c r="FS192" s="33"/>
      <c r="FT192" s="33"/>
      <c r="FU192" s="33"/>
      <c r="FV192" s="33"/>
      <c r="FW192" s="33"/>
      <c r="FX192" s="33"/>
      <c r="FY192" s="33"/>
      <c r="FZ192" s="33"/>
      <c r="GA192" s="33"/>
      <c r="GB192" s="33"/>
      <c r="GC192" s="33"/>
      <c r="GD192" s="33"/>
      <c r="GE192" s="33"/>
      <c r="GF192" s="33"/>
      <c r="GG192" s="33"/>
      <c r="GH192" s="33"/>
      <c r="GI192" s="33"/>
      <c r="GJ192" s="33"/>
      <c r="GK192" s="33"/>
      <c r="GL192" s="33"/>
      <c r="GM192" s="33"/>
      <c r="GN192" s="33"/>
      <c r="GO192" s="33"/>
      <c r="GP192" s="33"/>
      <c r="GQ192" s="33"/>
      <c r="GR192" s="33"/>
      <c r="GS192" s="33"/>
      <c r="GT192" s="33"/>
      <c r="GU192" s="33"/>
      <c r="GV192" s="33"/>
      <c r="GW192" s="33"/>
      <c r="GX192" s="33"/>
      <c r="GY192" s="33"/>
      <c r="GZ192" s="33"/>
      <c r="HA192" s="33"/>
      <c r="HB192" s="33"/>
      <c r="HC192" s="33"/>
      <c r="HD192" s="33"/>
      <c r="HE192" s="33"/>
      <c r="HF192" s="33"/>
      <c r="HG192" s="33"/>
      <c r="HH192" s="33"/>
      <c r="HI192" s="33"/>
      <c r="HJ192" s="33"/>
      <c r="HK192" s="33"/>
      <c r="HL192" s="33"/>
      <c r="HM192" s="33"/>
      <c r="HN192" s="33"/>
      <c r="HO192" s="33"/>
      <c r="HP192" s="33"/>
      <c r="HQ192" s="33"/>
      <c r="HR192" s="33"/>
      <c r="HS192" s="33"/>
      <c r="HT192" s="33"/>
      <c r="HU192" s="33"/>
      <c r="HV192" s="33"/>
      <c r="HW192" s="33"/>
      <c r="HX192" s="33"/>
      <c r="HY192" s="33"/>
      <c r="HZ192" s="33"/>
      <c r="IA192" s="33"/>
      <c r="IB192" s="33"/>
      <c r="IC192" s="33"/>
      <c r="ID192" s="33"/>
      <c r="IE192" s="33"/>
      <c r="IF192" s="33"/>
      <c r="IG192" s="33"/>
      <c r="IH192" s="33"/>
      <c r="II192" s="33"/>
      <c r="IJ192" s="33"/>
      <c r="IK192" s="33"/>
      <c r="IL192" s="33"/>
      <c r="IM192" s="33"/>
      <c r="IN192" s="33"/>
      <c r="IO192" s="33"/>
      <c r="IP192" s="33"/>
      <c r="IQ192" s="33"/>
      <c r="IR192" s="33"/>
      <c r="IS192" s="33"/>
    </row>
    <row r="193" spans="1:253" ht="16.5" customHeight="1" x14ac:dyDescent="0.3">
      <c r="A193" s="20" t="s">
        <v>47</v>
      </c>
      <c r="B193" s="7"/>
      <c r="C193" s="8"/>
      <c r="D193" s="7"/>
      <c r="E193" s="8"/>
      <c r="F193" s="7"/>
      <c r="G193" s="9"/>
      <c r="H193" s="106"/>
      <c r="I193" s="10"/>
      <c r="J193" s="11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  <c r="FP193" s="33"/>
      <c r="FQ193" s="33"/>
      <c r="FR193" s="33"/>
      <c r="FS193" s="33"/>
      <c r="FT193" s="33"/>
      <c r="FU193" s="33"/>
      <c r="FV193" s="33"/>
      <c r="FW193" s="33"/>
      <c r="FX193" s="33"/>
      <c r="FY193" s="33"/>
      <c r="FZ193" s="33"/>
      <c r="GA193" s="33"/>
      <c r="GB193" s="33"/>
      <c r="GC193" s="33"/>
      <c r="GD193" s="33"/>
      <c r="GE193" s="33"/>
      <c r="GF193" s="33"/>
      <c r="GG193" s="33"/>
      <c r="GH193" s="33"/>
      <c r="GI193" s="33"/>
      <c r="GJ193" s="33"/>
      <c r="GK193" s="33"/>
      <c r="GL193" s="33"/>
      <c r="GM193" s="33"/>
      <c r="GN193" s="33"/>
      <c r="GO193" s="33"/>
      <c r="GP193" s="33"/>
      <c r="GQ193" s="33"/>
      <c r="GR193" s="33"/>
      <c r="GS193" s="33"/>
      <c r="GT193" s="33"/>
      <c r="GU193" s="33"/>
      <c r="GV193" s="33"/>
      <c r="GW193" s="33"/>
      <c r="GX193" s="33"/>
      <c r="GY193" s="33"/>
      <c r="GZ193" s="33"/>
      <c r="HA193" s="33"/>
      <c r="HB193" s="33"/>
      <c r="HC193" s="33"/>
      <c r="HD193" s="33"/>
      <c r="HE193" s="33"/>
      <c r="HF193" s="33"/>
      <c r="HG193" s="33"/>
      <c r="HH193" s="33"/>
      <c r="HI193" s="33"/>
      <c r="HJ193" s="33"/>
      <c r="HK193" s="33"/>
      <c r="HL193" s="33"/>
      <c r="HM193" s="33"/>
      <c r="HN193" s="33"/>
      <c r="HO193" s="33"/>
      <c r="HP193" s="33"/>
      <c r="HQ193" s="33"/>
      <c r="HR193" s="33"/>
      <c r="HS193" s="33"/>
      <c r="HT193" s="33"/>
      <c r="HU193" s="33"/>
      <c r="HV193" s="33"/>
      <c r="HW193" s="33"/>
      <c r="HX193" s="33"/>
      <c r="HY193" s="33"/>
      <c r="HZ193" s="33"/>
      <c r="IA193" s="33"/>
      <c r="IB193" s="33"/>
      <c r="IC193" s="33"/>
      <c r="ID193" s="33"/>
      <c r="IE193" s="33"/>
      <c r="IF193" s="33"/>
      <c r="IG193" s="33"/>
      <c r="IH193" s="33"/>
      <c r="II193" s="33"/>
      <c r="IJ193" s="33"/>
      <c r="IK193" s="33"/>
      <c r="IL193" s="33"/>
      <c r="IM193" s="33"/>
      <c r="IN193" s="33"/>
      <c r="IO193" s="33"/>
      <c r="IP193" s="33"/>
      <c r="IQ193" s="33"/>
      <c r="IR193" s="33"/>
      <c r="IS193" s="33"/>
    </row>
    <row r="194" spans="1:253" ht="16.5" customHeight="1" x14ac:dyDescent="0.3">
      <c r="A194" s="20" t="s">
        <v>120</v>
      </c>
      <c r="B194" s="7"/>
      <c r="C194" s="8"/>
      <c r="D194" s="7"/>
      <c r="E194" s="8"/>
      <c r="F194" s="7"/>
      <c r="G194" s="9"/>
      <c r="H194" s="106"/>
      <c r="I194" s="10"/>
      <c r="J194" s="11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  <c r="FP194" s="33"/>
      <c r="FQ194" s="33"/>
      <c r="FR194" s="33"/>
      <c r="FS194" s="33"/>
      <c r="FT194" s="33"/>
      <c r="FU194" s="33"/>
      <c r="FV194" s="33"/>
      <c r="FW194" s="33"/>
      <c r="FX194" s="33"/>
      <c r="FY194" s="33"/>
      <c r="FZ194" s="33"/>
      <c r="GA194" s="33"/>
      <c r="GB194" s="33"/>
      <c r="GC194" s="33"/>
      <c r="GD194" s="33"/>
      <c r="GE194" s="33"/>
      <c r="GF194" s="33"/>
      <c r="GG194" s="33"/>
      <c r="GH194" s="33"/>
      <c r="GI194" s="33"/>
      <c r="GJ194" s="33"/>
      <c r="GK194" s="33"/>
      <c r="GL194" s="33"/>
      <c r="GM194" s="33"/>
      <c r="GN194" s="33"/>
      <c r="GO194" s="33"/>
      <c r="GP194" s="33"/>
      <c r="GQ194" s="33"/>
      <c r="GR194" s="33"/>
      <c r="GS194" s="33"/>
      <c r="GT194" s="33"/>
      <c r="GU194" s="33"/>
      <c r="GV194" s="33"/>
      <c r="GW194" s="33"/>
      <c r="GX194" s="33"/>
      <c r="GY194" s="33"/>
      <c r="GZ194" s="33"/>
      <c r="HA194" s="33"/>
      <c r="HB194" s="33"/>
      <c r="HC194" s="33"/>
      <c r="HD194" s="33"/>
      <c r="HE194" s="33"/>
      <c r="HF194" s="33"/>
      <c r="HG194" s="33"/>
      <c r="HH194" s="33"/>
      <c r="HI194" s="33"/>
      <c r="HJ194" s="33"/>
      <c r="HK194" s="33"/>
      <c r="HL194" s="33"/>
      <c r="HM194" s="33"/>
      <c r="HN194" s="33"/>
      <c r="HO194" s="33"/>
      <c r="HP194" s="33"/>
      <c r="HQ194" s="33"/>
      <c r="HR194" s="33"/>
      <c r="HS194" s="33"/>
      <c r="HT194" s="33"/>
      <c r="HU194" s="33"/>
      <c r="HV194" s="33"/>
      <c r="HW194" s="33"/>
      <c r="HX194" s="33"/>
      <c r="HY194" s="33"/>
      <c r="HZ194" s="33"/>
      <c r="IA194" s="33"/>
      <c r="IB194" s="33"/>
      <c r="IC194" s="33"/>
      <c r="ID194" s="33"/>
      <c r="IE194" s="33"/>
      <c r="IF194" s="33"/>
      <c r="IG194" s="33"/>
      <c r="IH194" s="33"/>
      <c r="II194" s="33"/>
      <c r="IJ194" s="33"/>
      <c r="IK194" s="33"/>
      <c r="IL194" s="33"/>
      <c r="IM194" s="33"/>
      <c r="IN194" s="33"/>
      <c r="IO194" s="33"/>
      <c r="IP194" s="33"/>
      <c r="IQ194" s="33"/>
      <c r="IR194" s="33"/>
      <c r="IS194" s="33"/>
    </row>
    <row r="195" spans="1:253" ht="16.5" customHeight="1" thickBot="1" x14ac:dyDescent="0.35">
      <c r="A195" s="6"/>
      <c r="B195" s="7"/>
      <c r="C195" s="8"/>
      <c r="D195" s="7"/>
      <c r="E195" s="8"/>
      <c r="F195" s="7"/>
      <c r="G195" s="9"/>
      <c r="H195" s="141"/>
      <c r="I195" s="14"/>
      <c r="J195" s="11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  <c r="FP195" s="33"/>
      <c r="FQ195" s="33"/>
      <c r="FR195" s="33"/>
      <c r="FS195" s="33"/>
      <c r="FT195" s="33"/>
      <c r="FU195" s="33"/>
      <c r="FV195" s="33"/>
      <c r="FW195" s="33"/>
      <c r="FX195" s="33"/>
      <c r="FY195" s="33"/>
      <c r="FZ195" s="33"/>
      <c r="GA195" s="33"/>
      <c r="GB195" s="33"/>
      <c r="GC195" s="33"/>
      <c r="GD195" s="33"/>
      <c r="GE195" s="33"/>
      <c r="GF195" s="33"/>
      <c r="GG195" s="33"/>
      <c r="GH195" s="33"/>
      <c r="GI195" s="33"/>
      <c r="GJ195" s="33"/>
      <c r="GK195" s="33"/>
      <c r="GL195" s="33"/>
      <c r="GM195" s="33"/>
      <c r="GN195" s="33"/>
      <c r="GO195" s="33"/>
      <c r="GP195" s="33"/>
      <c r="GQ195" s="33"/>
      <c r="GR195" s="33"/>
      <c r="GS195" s="33"/>
      <c r="GT195" s="33"/>
      <c r="GU195" s="33"/>
      <c r="GV195" s="33"/>
      <c r="GW195" s="33"/>
      <c r="GX195" s="33"/>
      <c r="GY195" s="33"/>
      <c r="GZ195" s="33"/>
      <c r="HA195" s="33"/>
      <c r="HB195" s="33"/>
      <c r="HC195" s="33"/>
      <c r="HD195" s="33"/>
      <c r="HE195" s="33"/>
      <c r="HF195" s="33"/>
      <c r="HG195" s="33"/>
      <c r="HH195" s="33"/>
      <c r="HI195" s="33"/>
      <c r="HJ195" s="33"/>
      <c r="HK195" s="33"/>
      <c r="HL195" s="33"/>
      <c r="HM195" s="33"/>
      <c r="HN195" s="33"/>
      <c r="HO195" s="33"/>
      <c r="HP195" s="33"/>
      <c r="HQ195" s="33"/>
      <c r="HR195" s="33"/>
      <c r="HS195" s="33"/>
      <c r="HT195" s="33"/>
      <c r="HU195" s="33"/>
      <c r="HV195" s="33"/>
      <c r="HW195" s="33"/>
      <c r="HX195" s="33"/>
      <c r="HY195" s="33"/>
      <c r="HZ195" s="33"/>
      <c r="IA195" s="33"/>
      <c r="IB195" s="33"/>
      <c r="IC195" s="33"/>
      <c r="ID195" s="33"/>
      <c r="IE195" s="33"/>
      <c r="IF195" s="33"/>
      <c r="IG195" s="33"/>
      <c r="IH195" s="33"/>
      <c r="II195" s="33"/>
      <c r="IJ195" s="33"/>
      <c r="IK195" s="33"/>
      <c r="IL195" s="33"/>
      <c r="IM195" s="33"/>
      <c r="IN195" s="33"/>
      <c r="IO195" s="33"/>
      <c r="IP195" s="33"/>
      <c r="IQ195" s="33"/>
      <c r="IR195" s="33"/>
      <c r="IS195" s="33"/>
    </row>
    <row r="196" spans="1:253" ht="19.55" customHeight="1" thickBot="1" x14ac:dyDescent="0.35">
      <c r="A196" s="37"/>
      <c r="B196" s="160" t="s">
        <v>55</v>
      </c>
      <c r="C196" s="161"/>
      <c r="D196" s="161"/>
      <c r="E196" s="161"/>
      <c r="F196" s="161"/>
      <c r="G196" s="161"/>
      <c r="H196" s="134">
        <f>SUM(H192:H195)</f>
        <v>0</v>
      </c>
      <c r="I196" s="135" t="e">
        <f>H196/$H$217</f>
        <v>#DIV/0!</v>
      </c>
      <c r="J196" s="4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</row>
    <row r="197" spans="1:253" ht="16.5" customHeight="1" thickBot="1" x14ac:dyDescent="0.35">
      <c r="A197" s="55"/>
      <c r="B197" s="48"/>
      <c r="C197" s="50"/>
      <c r="D197" s="48"/>
      <c r="E197" s="50"/>
      <c r="F197" s="48"/>
      <c r="G197" s="51"/>
      <c r="H197" s="60"/>
      <c r="I197" s="61"/>
      <c r="J197" s="5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</row>
    <row r="198" spans="1:253" s="36" customFormat="1" ht="19.55" customHeight="1" thickBot="1" x14ac:dyDescent="0.25">
      <c r="A198" s="122" t="s">
        <v>83</v>
      </c>
      <c r="B198" s="123"/>
      <c r="C198" s="124"/>
      <c r="D198" s="123"/>
      <c r="E198" s="124"/>
      <c r="F198" s="123"/>
      <c r="G198" s="124"/>
      <c r="H198" s="124"/>
      <c r="I198" s="124"/>
      <c r="J198" s="12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  <c r="EW198" s="35"/>
      <c r="EX198" s="35"/>
      <c r="EY198" s="35"/>
      <c r="EZ198" s="35"/>
      <c r="FA198" s="35"/>
      <c r="FB198" s="35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35"/>
      <c r="FR198" s="35"/>
      <c r="FS198" s="35"/>
      <c r="FT198" s="35"/>
      <c r="FU198" s="35"/>
      <c r="FV198" s="35"/>
      <c r="FW198" s="35"/>
      <c r="FX198" s="35"/>
      <c r="FY198" s="35"/>
      <c r="FZ198" s="35"/>
      <c r="GA198" s="35"/>
      <c r="GB198" s="35"/>
      <c r="GC198" s="35"/>
      <c r="GD198" s="35"/>
      <c r="GE198" s="35"/>
      <c r="GF198" s="35"/>
      <c r="GG198" s="35"/>
      <c r="GH198" s="35"/>
      <c r="GI198" s="35"/>
      <c r="GJ198" s="35"/>
      <c r="GK198" s="35"/>
      <c r="GL198" s="35"/>
      <c r="GM198" s="35"/>
      <c r="GN198" s="35"/>
      <c r="GO198" s="35"/>
      <c r="GP198" s="35"/>
      <c r="GQ198" s="35"/>
      <c r="GR198" s="35"/>
      <c r="GS198" s="35"/>
      <c r="GT198" s="35"/>
      <c r="GU198" s="35"/>
      <c r="GV198" s="35"/>
      <c r="GW198" s="35"/>
      <c r="GX198" s="35"/>
      <c r="GY198" s="35"/>
      <c r="GZ198" s="35"/>
      <c r="HA198" s="35"/>
      <c r="HB198" s="35"/>
      <c r="HC198" s="35"/>
      <c r="HD198" s="35"/>
      <c r="HE198" s="35"/>
      <c r="HF198" s="35"/>
      <c r="HG198" s="35"/>
      <c r="HH198" s="35"/>
      <c r="HI198" s="35"/>
      <c r="HJ198" s="35"/>
      <c r="HK198" s="35"/>
      <c r="HL198" s="35"/>
      <c r="HM198" s="35"/>
      <c r="HN198" s="35"/>
      <c r="HO198" s="35"/>
      <c r="HP198" s="35"/>
      <c r="HQ198" s="35"/>
      <c r="HR198" s="35"/>
      <c r="HS198" s="35"/>
      <c r="HT198" s="35"/>
      <c r="HU198" s="35"/>
      <c r="HV198" s="35"/>
      <c r="HW198" s="35"/>
      <c r="HX198" s="35"/>
      <c r="HY198" s="35"/>
      <c r="HZ198" s="35"/>
      <c r="IA198" s="35"/>
      <c r="IB198" s="35"/>
      <c r="IC198" s="35"/>
      <c r="ID198" s="35"/>
      <c r="IE198" s="35"/>
      <c r="IF198" s="35"/>
      <c r="IG198" s="35"/>
      <c r="IH198" s="35"/>
      <c r="II198" s="35"/>
      <c r="IJ198" s="35"/>
      <c r="IK198" s="35"/>
      <c r="IL198" s="35"/>
      <c r="IM198" s="35"/>
      <c r="IN198" s="35"/>
      <c r="IO198" s="35"/>
      <c r="IP198" s="35"/>
      <c r="IQ198" s="35"/>
      <c r="IR198" s="35"/>
      <c r="IS198" s="35"/>
    </row>
    <row r="199" spans="1:253" ht="16.5" customHeight="1" x14ac:dyDescent="0.3">
      <c r="A199" s="17" t="s">
        <v>111</v>
      </c>
      <c r="B199" s="1"/>
      <c r="C199" s="2"/>
      <c r="D199" s="1"/>
      <c r="E199" s="2"/>
      <c r="F199" s="1"/>
      <c r="G199" s="3"/>
      <c r="H199" s="105"/>
      <c r="I199" s="4"/>
      <c r="J199" s="5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</row>
    <row r="200" spans="1:253" ht="16.5" customHeight="1" x14ac:dyDescent="0.3">
      <c r="A200" s="20" t="s">
        <v>112</v>
      </c>
      <c r="B200" s="7"/>
      <c r="C200" s="8"/>
      <c r="D200" s="7"/>
      <c r="E200" s="8"/>
      <c r="F200" s="7"/>
      <c r="G200" s="9"/>
      <c r="H200" s="106"/>
      <c r="I200" s="10"/>
      <c r="J200" s="11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</row>
    <row r="201" spans="1:253" ht="16.5" customHeight="1" x14ac:dyDescent="0.3">
      <c r="A201" s="20" t="s">
        <v>120</v>
      </c>
      <c r="B201" s="7"/>
      <c r="C201" s="8"/>
      <c r="D201" s="7"/>
      <c r="E201" s="8"/>
      <c r="F201" s="7"/>
      <c r="G201" s="9"/>
      <c r="H201" s="100"/>
      <c r="I201" s="10"/>
      <c r="J201" s="1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</row>
    <row r="202" spans="1:253" ht="16.5" customHeight="1" thickBot="1" x14ac:dyDescent="0.35">
      <c r="A202" s="6"/>
      <c r="B202" s="7"/>
      <c r="C202" s="8"/>
      <c r="D202" s="7"/>
      <c r="E202" s="8"/>
      <c r="F202" s="7"/>
      <c r="G202" s="9"/>
      <c r="H202" s="103"/>
      <c r="I202" s="14"/>
      <c r="J202" s="1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</row>
    <row r="203" spans="1:253" s="36" customFormat="1" ht="19.55" customHeight="1" thickBot="1" x14ac:dyDescent="0.25">
      <c r="A203" s="37"/>
      <c r="B203" s="150" t="s">
        <v>48</v>
      </c>
      <c r="C203" s="151"/>
      <c r="D203" s="151"/>
      <c r="E203" s="151"/>
      <c r="F203" s="151"/>
      <c r="G203" s="152"/>
      <c r="H203" s="133">
        <f>SUM(H199:H202)</f>
        <v>0</v>
      </c>
      <c r="I203" s="135" t="e">
        <f>H203/$H$217</f>
        <v>#DIV/0!</v>
      </c>
      <c r="J203" s="46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  <c r="EW203" s="35"/>
      <c r="EX203" s="35"/>
      <c r="EY203" s="35"/>
      <c r="EZ203" s="35"/>
      <c r="FA203" s="35"/>
      <c r="FB203" s="35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35"/>
      <c r="FT203" s="35"/>
      <c r="FU203" s="35"/>
      <c r="FV203" s="35"/>
      <c r="FW203" s="35"/>
      <c r="FX203" s="35"/>
      <c r="FY203" s="35"/>
      <c r="FZ203" s="35"/>
      <c r="GA203" s="35"/>
      <c r="GB203" s="35"/>
      <c r="GC203" s="35"/>
      <c r="GD203" s="35"/>
      <c r="GE203" s="35"/>
      <c r="GF203" s="35"/>
      <c r="GG203" s="35"/>
      <c r="GH203" s="35"/>
      <c r="GI203" s="35"/>
      <c r="GJ203" s="35"/>
      <c r="GK203" s="35"/>
      <c r="GL203" s="35"/>
      <c r="GM203" s="35"/>
      <c r="GN203" s="35"/>
      <c r="GO203" s="35"/>
      <c r="GP203" s="35"/>
      <c r="GQ203" s="35"/>
      <c r="GR203" s="35"/>
      <c r="GS203" s="35"/>
      <c r="GT203" s="35"/>
      <c r="GU203" s="35"/>
      <c r="GV203" s="35"/>
      <c r="GW203" s="35"/>
      <c r="GX203" s="35"/>
      <c r="GY203" s="35"/>
      <c r="GZ203" s="35"/>
      <c r="HA203" s="35"/>
      <c r="HB203" s="35"/>
      <c r="HC203" s="35"/>
      <c r="HD203" s="35"/>
      <c r="HE203" s="35"/>
      <c r="HF203" s="35"/>
      <c r="HG203" s="35"/>
      <c r="HH203" s="35"/>
      <c r="HI203" s="35"/>
      <c r="HJ203" s="35"/>
      <c r="HK203" s="35"/>
      <c r="HL203" s="35"/>
      <c r="HM203" s="35"/>
      <c r="HN203" s="35"/>
      <c r="HO203" s="35"/>
      <c r="HP203" s="35"/>
      <c r="HQ203" s="35"/>
      <c r="HR203" s="35"/>
      <c r="HS203" s="35"/>
      <c r="HT203" s="35"/>
      <c r="HU203" s="35"/>
      <c r="HV203" s="35"/>
      <c r="HW203" s="35"/>
      <c r="HX203" s="35"/>
      <c r="HY203" s="35"/>
      <c r="HZ203" s="35"/>
      <c r="IA203" s="35"/>
      <c r="IB203" s="35"/>
      <c r="IC203" s="35"/>
      <c r="ID203" s="35"/>
      <c r="IE203" s="35"/>
      <c r="IF203" s="35"/>
      <c r="IG203" s="35"/>
      <c r="IH203" s="35"/>
      <c r="II203" s="35"/>
      <c r="IJ203" s="35"/>
      <c r="IK203" s="35"/>
      <c r="IL203" s="35"/>
      <c r="IM203" s="35"/>
      <c r="IN203" s="35"/>
      <c r="IO203" s="35"/>
      <c r="IP203" s="35"/>
      <c r="IQ203" s="35"/>
      <c r="IR203" s="35"/>
      <c r="IS203" s="35"/>
    </row>
    <row r="204" spans="1:253" ht="16.5" customHeight="1" thickBot="1" x14ac:dyDescent="0.35">
      <c r="A204" s="55"/>
      <c r="B204" s="48"/>
      <c r="C204" s="50"/>
      <c r="D204" s="48"/>
      <c r="E204" s="50"/>
      <c r="F204" s="48"/>
      <c r="G204" s="51"/>
      <c r="H204" s="60"/>
      <c r="I204" s="61"/>
      <c r="J204" s="5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</row>
    <row r="205" spans="1:253" s="36" customFormat="1" ht="19.55" customHeight="1" thickBot="1" x14ac:dyDescent="0.25">
      <c r="A205" s="122" t="s">
        <v>139</v>
      </c>
      <c r="B205" s="123"/>
      <c r="C205" s="124"/>
      <c r="D205" s="123"/>
      <c r="E205" s="124"/>
      <c r="F205" s="123"/>
      <c r="G205" s="124"/>
      <c r="H205" s="124"/>
      <c r="I205" s="124"/>
      <c r="J205" s="12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  <c r="EW205" s="35"/>
      <c r="EX205" s="35"/>
      <c r="EY205" s="35"/>
      <c r="EZ205" s="35"/>
      <c r="FA205" s="35"/>
      <c r="FB205" s="35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35"/>
      <c r="FR205" s="35"/>
      <c r="FS205" s="35"/>
      <c r="FT205" s="35"/>
      <c r="FU205" s="35"/>
      <c r="FV205" s="35"/>
      <c r="FW205" s="35"/>
      <c r="FX205" s="35"/>
      <c r="FY205" s="35"/>
      <c r="FZ205" s="35"/>
      <c r="GA205" s="35"/>
      <c r="GB205" s="35"/>
      <c r="GC205" s="35"/>
      <c r="GD205" s="35"/>
      <c r="GE205" s="35"/>
      <c r="GF205" s="35"/>
      <c r="GG205" s="35"/>
      <c r="GH205" s="35"/>
      <c r="GI205" s="35"/>
      <c r="GJ205" s="35"/>
      <c r="GK205" s="35"/>
      <c r="GL205" s="35"/>
      <c r="GM205" s="35"/>
      <c r="GN205" s="35"/>
      <c r="GO205" s="35"/>
      <c r="GP205" s="35"/>
      <c r="GQ205" s="35"/>
      <c r="GR205" s="35"/>
      <c r="GS205" s="35"/>
      <c r="GT205" s="35"/>
      <c r="GU205" s="35"/>
      <c r="GV205" s="35"/>
      <c r="GW205" s="35"/>
      <c r="GX205" s="35"/>
      <c r="GY205" s="35"/>
      <c r="GZ205" s="35"/>
      <c r="HA205" s="35"/>
      <c r="HB205" s="35"/>
      <c r="HC205" s="35"/>
      <c r="HD205" s="35"/>
      <c r="HE205" s="35"/>
      <c r="HF205" s="35"/>
      <c r="HG205" s="35"/>
      <c r="HH205" s="35"/>
      <c r="HI205" s="35"/>
      <c r="HJ205" s="35"/>
      <c r="HK205" s="35"/>
      <c r="HL205" s="35"/>
      <c r="HM205" s="35"/>
      <c r="HN205" s="35"/>
      <c r="HO205" s="35"/>
      <c r="HP205" s="35"/>
      <c r="HQ205" s="35"/>
      <c r="HR205" s="35"/>
      <c r="HS205" s="35"/>
      <c r="HT205" s="35"/>
      <c r="HU205" s="35"/>
      <c r="HV205" s="35"/>
      <c r="HW205" s="35"/>
      <c r="HX205" s="35"/>
      <c r="HY205" s="35"/>
      <c r="HZ205" s="35"/>
      <c r="IA205" s="35"/>
      <c r="IB205" s="35"/>
      <c r="IC205" s="35"/>
      <c r="ID205" s="35"/>
      <c r="IE205" s="35"/>
      <c r="IF205" s="35"/>
      <c r="IG205" s="35"/>
      <c r="IH205" s="35"/>
      <c r="II205" s="35"/>
      <c r="IJ205" s="35"/>
      <c r="IK205" s="35"/>
      <c r="IL205" s="35"/>
      <c r="IM205" s="35"/>
      <c r="IN205" s="35"/>
      <c r="IO205" s="35"/>
      <c r="IP205" s="35"/>
      <c r="IQ205" s="35"/>
      <c r="IR205" s="35"/>
      <c r="IS205" s="35"/>
    </row>
    <row r="206" spans="1:253" ht="16.5" customHeight="1" x14ac:dyDescent="0.3">
      <c r="A206" s="20" t="s">
        <v>205</v>
      </c>
      <c r="B206" s="1"/>
      <c r="C206" s="2"/>
      <c r="D206" s="1"/>
      <c r="E206" s="2"/>
      <c r="F206" s="1"/>
      <c r="G206" s="3"/>
      <c r="H206" s="107"/>
      <c r="I206" s="4"/>
      <c r="J206" s="5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</row>
    <row r="207" spans="1:253" ht="16.5" customHeight="1" x14ac:dyDescent="0.3">
      <c r="A207" s="6"/>
      <c r="B207" s="1"/>
      <c r="C207" s="2"/>
      <c r="D207" s="1"/>
      <c r="E207" s="2"/>
      <c r="F207" s="1"/>
      <c r="G207" s="3"/>
      <c r="H207" s="107"/>
      <c r="I207" s="4"/>
      <c r="J207" s="5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</row>
    <row r="208" spans="1:253" ht="16.5" customHeight="1" x14ac:dyDescent="0.3">
      <c r="A208" s="6"/>
      <c r="B208" s="1"/>
      <c r="C208" s="2"/>
      <c r="D208" s="1"/>
      <c r="E208" s="2"/>
      <c r="F208" s="1"/>
      <c r="G208" s="3"/>
      <c r="H208" s="107"/>
      <c r="I208" s="4"/>
      <c r="J208" s="5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</row>
    <row r="209" spans="1:253" ht="16.5" customHeight="1" x14ac:dyDescent="0.3">
      <c r="A209" s="6"/>
      <c r="B209" s="1"/>
      <c r="C209" s="2"/>
      <c r="D209" s="1"/>
      <c r="E209" s="2"/>
      <c r="F209" s="1"/>
      <c r="G209" s="3"/>
      <c r="H209" s="107"/>
      <c r="I209" s="4"/>
      <c r="J209" s="5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</row>
    <row r="210" spans="1:253" ht="16.5" customHeight="1" x14ac:dyDescent="0.3">
      <c r="A210" s="6"/>
      <c r="B210" s="1"/>
      <c r="C210" s="2"/>
      <c r="D210" s="1"/>
      <c r="E210" s="2"/>
      <c r="F210" s="1"/>
      <c r="G210" s="3"/>
      <c r="H210" s="107"/>
      <c r="I210" s="4"/>
      <c r="J210" s="5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</row>
    <row r="211" spans="1:253" ht="16.5" customHeight="1" x14ac:dyDescent="0.3">
      <c r="A211" s="6"/>
      <c r="B211" s="1"/>
      <c r="C211" s="2"/>
      <c r="D211" s="1"/>
      <c r="E211" s="2"/>
      <c r="F211" s="1"/>
      <c r="G211" s="3"/>
      <c r="H211" s="115"/>
      <c r="I211" s="4"/>
      <c r="J211" s="5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</row>
    <row r="212" spans="1:253" ht="16.5" customHeight="1" x14ac:dyDescent="0.3">
      <c r="A212" s="6"/>
      <c r="B212" s="7"/>
      <c r="C212" s="8"/>
      <c r="D212" s="7"/>
      <c r="E212" s="8"/>
      <c r="F212" s="7"/>
      <c r="G212" s="9"/>
      <c r="H212" s="116"/>
      <c r="I212" s="10"/>
      <c r="J212" s="1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</row>
    <row r="213" spans="1:253" ht="30.6" thickBot="1" x14ac:dyDescent="0.35">
      <c r="A213" s="12" t="s">
        <v>172</v>
      </c>
      <c r="B213" s="7"/>
      <c r="C213" s="8"/>
      <c r="D213" s="7"/>
      <c r="E213" s="8"/>
      <c r="F213" s="7"/>
      <c r="G213" s="9"/>
      <c r="H213" s="143"/>
      <c r="I213" s="14"/>
      <c r="J213" s="1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</row>
    <row r="214" spans="1:253" s="36" customFormat="1" ht="19.55" customHeight="1" thickBot="1" x14ac:dyDescent="0.25">
      <c r="A214" s="37"/>
      <c r="B214" s="150" t="s">
        <v>116</v>
      </c>
      <c r="C214" s="151"/>
      <c r="D214" s="151"/>
      <c r="E214" s="151"/>
      <c r="F214" s="151"/>
      <c r="G214" s="151"/>
      <c r="H214" s="144">
        <f>SUM(H206:H213)</f>
        <v>0</v>
      </c>
      <c r="I214" s="135" t="e">
        <f>H214/$H$217</f>
        <v>#DIV/0!</v>
      </c>
      <c r="J214" s="46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  <c r="EW214" s="35"/>
      <c r="EX214" s="35"/>
      <c r="EY214" s="35"/>
      <c r="EZ214" s="35"/>
      <c r="FA214" s="35"/>
      <c r="FB214" s="35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35"/>
      <c r="FR214" s="35"/>
      <c r="FS214" s="35"/>
      <c r="FT214" s="35"/>
      <c r="FU214" s="35"/>
      <c r="FV214" s="35"/>
      <c r="FW214" s="35"/>
      <c r="FX214" s="35"/>
      <c r="FY214" s="35"/>
      <c r="FZ214" s="35"/>
      <c r="GA214" s="35"/>
      <c r="GB214" s="35"/>
      <c r="GC214" s="35"/>
      <c r="GD214" s="35"/>
      <c r="GE214" s="35"/>
      <c r="GF214" s="35"/>
      <c r="GG214" s="35"/>
      <c r="GH214" s="35"/>
      <c r="GI214" s="35"/>
      <c r="GJ214" s="35"/>
      <c r="GK214" s="35"/>
      <c r="GL214" s="35"/>
      <c r="GM214" s="35"/>
      <c r="GN214" s="35"/>
      <c r="GO214" s="35"/>
      <c r="GP214" s="35"/>
      <c r="GQ214" s="35"/>
      <c r="GR214" s="35"/>
      <c r="GS214" s="35"/>
      <c r="GT214" s="35"/>
      <c r="GU214" s="35"/>
      <c r="GV214" s="35"/>
      <c r="GW214" s="35"/>
      <c r="GX214" s="35"/>
      <c r="GY214" s="35"/>
      <c r="GZ214" s="35"/>
      <c r="HA214" s="35"/>
      <c r="HB214" s="35"/>
      <c r="HC214" s="35"/>
      <c r="HD214" s="35"/>
      <c r="HE214" s="35"/>
      <c r="HF214" s="35"/>
      <c r="HG214" s="35"/>
      <c r="HH214" s="35"/>
      <c r="HI214" s="35"/>
      <c r="HJ214" s="35"/>
      <c r="HK214" s="35"/>
      <c r="HL214" s="35"/>
      <c r="HM214" s="35"/>
      <c r="HN214" s="35"/>
      <c r="HO214" s="35"/>
      <c r="HP214" s="35"/>
      <c r="HQ214" s="35"/>
      <c r="HR214" s="35"/>
      <c r="HS214" s="35"/>
      <c r="HT214" s="35"/>
      <c r="HU214" s="35"/>
      <c r="HV214" s="35"/>
      <c r="HW214" s="35"/>
      <c r="HX214" s="35"/>
      <c r="HY214" s="35"/>
      <c r="HZ214" s="35"/>
      <c r="IA214" s="35"/>
      <c r="IB214" s="35"/>
      <c r="IC214" s="35"/>
      <c r="ID214" s="35"/>
      <c r="IE214" s="35"/>
      <c r="IF214" s="35"/>
      <c r="IG214" s="35"/>
      <c r="IH214" s="35"/>
      <c r="II214" s="35"/>
      <c r="IJ214" s="35"/>
      <c r="IK214" s="35"/>
      <c r="IL214" s="35"/>
      <c r="IM214" s="35"/>
      <c r="IN214" s="35"/>
      <c r="IO214" s="35"/>
      <c r="IP214" s="35"/>
      <c r="IQ214" s="35"/>
      <c r="IR214" s="35"/>
      <c r="IS214" s="35"/>
    </row>
    <row r="215" spans="1:253" ht="16.5" customHeight="1" thickBot="1" x14ac:dyDescent="0.35">
      <c r="A215" s="62"/>
      <c r="B215" s="63"/>
      <c r="C215" s="64"/>
      <c r="D215" s="63"/>
      <c r="E215" s="64"/>
      <c r="F215" s="63"/>
      <c r="G215" s="65"/>
      <c r="H215" s="142"/>
      <c r="I215" s="66"/>
      <c r="J215" s="67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</row>
    <row r="216" spans="1:253" ht="12.9" customHeight="1" thickTop="1" thickBot="1" x14ac:dyDescent="0.35">
      <c r="A216" s="145"/>
      <c r="B216" s="72"/>
      <c r="C216" s="69"/>
      <c r="D216" s="72"/>
      <c r="E216" s="69"/>
      <c r="F216" s="72"/>
      <c r="G216" s="69"/>
      <c r="H216" s="69"/>
      <c r="I216" s="69"/>
      <c r="J216" s="70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</row>
    <row r="217" spans="1:253" ht="18.55" customHeight="1" thickBot="1" x14ac:dyDescent="0.35">
      <c r="A217" s="68" t="s">
        <v>206</v>
      </c>
      <c r="B217" s="68"/>
      <c r="C217" s="68"/>
      <c r="D217" s="68"/>
      <c r="E217" s="68"/>
      <c r="F217" s="68"/>
      <c r="G217" s="69"/>
      <c r="H217" s="146">
        <f>H214+H203+H196+H189+H181+H138+H61+H26</f>
        <v>0</v>
      </c>
      <c r="I217" s="147" t="e">
        <f>I214+I203+I196+I189+I181+I138+I61+I26</f>
        <v>#DIV/0!</v>
      </c>
      <c r="J217" s="70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</row>
    <row r="218" spans="1:253" ht="16.5" customHeight="1" x14ac:dyDescent="0.3">
      <c r="A218" s="71"/>
      <c r="B218" s="72"/>
      <c r="C218" s="69"/>
      <c r="D218" s="72"/>
      <c r="E218" s="69"/>
      <c r="F218" s="72"/>
      <c r="G218" s="69"/>
      <c r="H218" s="69"/>
      <c r="I218" s="69"/>
      <c r="J218" s="70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</row>
    <row r="219" spans="1:253" ht="18" customHeight="1" x14ac:dyDescent="0.3">
      <c r="A219" s="108" t="s">
        <v>227</v>
      </c>
      <c r="B219" s="174" t="s">
        <v>221</v>
      </c>
      <c r="C219" s="174"/>
      <c r="D219" s="175"/>
      <c r="E219" s="165"/>
      <c r="F219" s="166"/>
      <c r="G219" s="167"/>
      <c r="H219" s="69"/>
      <c r="I219" s="69"/>
      <c r="J219" s="70"/>
      <c r="K219" s="74"/>
      <c r="L219" s="74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</row>
    <row r="220" spans="1:253" ht="4.95" customHeight="1" x14ac:dyDescent="0.3">
      <c r="A220" s="109"/>
      <c r="B220" s="73"/>
      <c r="C220" s="73"/>
      <c r="D220" s="75"/>
      <c r="E220" s="76"/>
      <c r="F220" s="77"/>
      <c r="G220" s="76"/>
      <c r="H220" s="69"/>
      <c r="I220" s="78"/>
      <c r="J220" s="70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</row>
    <row r="221" spans="1:253" ht="18" customHeight="1" x14ac:dyDescent="0.3">
      <c r="A221" s="108" t="s">
        <v>219</v>
      </c>
      <c r="B221" s="174" t="s">
        <v>220</v>
      </c>
      <c r="C221" s="174"/>
      <c r="D221" s="175"/>
      <c r="E221" s="165"/>
      <c r="F221" s="166"/>
      <c r="G221" s="167"/>
      <c r="H221" s="69"/>
      <c r="I221" s="69"/>
      <c r="J221" s="70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</row>
    <row r="222" spans="1:253" ht="4.95" customHeight="1" x14ac:dyDescent="0.3">
      <c r="A222" s="109"/>
      <c r="B222" s="73"/>
      <c r="C222" s="73"/>
      <c r="D222" s="75"/>
      <c r="E222" s="76"/>
      <c r="F222" s="77"/>
      <c r="G222" s="76"/>
      <c r="H222" s="69"/>
      <c r="I222" s="78"/>
      <c r="J222" s="70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</row>
    <row r="223" spans="1:253" ht="18" customHeight="1" x14ac:dyDescent="0.3">
      <c r="A223" s="108" t="s">
        <v>228</v>
      </c>
      <c r="B223" s="174" t="s">
        <v>218</v>
      </c>
      <c r="C223" s="174"/>
      <c r="D223" s="175"/>
      <c r="E223" s="168">
        <f>E219-E221</f>
        <v>0</v>
      </c>
      <c r="F223" s="169"/>
      <c r="G223" s="170"/>
      <c r="H223" s="79"/>
      <c r="I223" s="69"/>
      <c r="J223" s="70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</row>
    <row r="224" spans="1:253" ht="4.95" customHeight="1" x14ac:dyDescent="0.3">
      <c r="A224" s="109"/>
      <c r="B224" s="73"/>
      <c r="C224" s="73"/>
      <c r="D224" s="75"/>
      <c r="E224" s="78"/>
      <c r="F224" s="72"/>
      <c r="G224" s="78"/>
      <c r="H224" s="69"/>
      <c r="I224" s="78"/>
      <c r="J224" s="70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</row>
    <row r="225" spans="1:253" ht="18.55" customHeight="1" x14ac:dyDescent="0.3">
      <c r="A225" s="109" t="s">
        <v>216</v>
      </c>
      <c r="B225" s="174" t="s">
        <v>217</v>
      </c>
      <c r="C225" s="174"/>
      <c r="D225" s="175"/>
      <c r="E225" s="171"/>
      <c r="F225" s="172"/>
      <c r="G225" s="173"/>
      <c r="H225" s="79" t="s">
        <v>208</v>
      </c>
      <c r="I225" s="78"/>
      <c r="J225" s="70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</row>
    <row r="226" spans="1:253" ht="4.95" customHeight="1" x14ac:dyDescent="0.3">
      <c r="A226" s="109"/>
      <c r="B226" s="73"/>
      <c r="C226" s="73"/>
      <c r="D226" s="75"/>
      <c r="E226" s="68"/>
      <c r="F226" s="72"/>
      <c r="G226" s="78"/>
      <c r="H226" s="69"/>
      <c r="I226" s="78"/>
      <c r="J226" s="70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</row>
    <row r="227" spans="1:253" ht="17.7" customHeight="1" x14ac:dyDescent="0.3">
      <c r="A227" s="109" t="s">
        <v>214</v>
      </c>
      <c r="B227" s="174" t="s">
        <v>215</v>
      </c>
      <c r="C227" s="174"/>
      <c r="D227" s="175"/>
      <c r="E227" s="171"/>
      <c r="F227" s="172"/>
      <c r="G227" s="173"/>
      <c r="H227" s="69"/>
      <c r="I227" s="78"/>
      <c r="J227" s="70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</row>
    <row r="228" spans="1:253" ht="4.95" customHeight="1" x14ac:dyDescent="0.3">
      <c r="A228" s="109"/>
      <c r="B228" s="73"/>
      <c r="C228" s="73"/>
      <c r="D228" s="75"/>
      <c r="E228" s="78"/>
      <c r="F228" s="72"/>
      <c r="G228" s="78"/>
      <c r="H228" s="69"/>
      <c r="I228" s="78"/>
      <c r="J228" s="70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</row>
    <row r="229" spans="1:253" ht="18" customHeight="1" x14ac:dyDescent="0.3">
      <c r="A229" s="109" t="s">
        <v>229</v>
      </c>
      <c r="B229" s="174" t="s">
        <v>213</v>
      </c>
      <c r="C229" s="174"/>
      <c r="D229" s="175"/>
      <c r="E229" s="168">
        <f>+E223-(E225*E223)</f>
        <v>0</v>
      </c>
      <c r="F229" s="169"/>
      <c r="G229" s="170"/>
      <c r="H229" s="69"/>
      <c r="I229" s="69"/>
      <c r="J229" s="70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</row>
    <row r="230" spans="1:253" ht="4.95" customHeight="1" x14ac:dyDescent="0.3">
      <c r="A230" s="109"/>
      <c r="B230" s="75"/>
      <c r="C230" s="75"/>
      <c r="D230" s="75"/>
      <c r="E230" s="76"/>
      <c r="F230" s="77"/>
      <c r="G230" s="76"/>
      <c r="H230" s="69"/>
      <c r="I230" s="78"/>
      <c r="J230" s="70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</row>
    <row r="231" spans="1:253" ht="18" customHeight="1" x14ac:dyDescent="0.3">
      <c r="A231" s="109" t="s">
        <v>230</v>
      </c>
      <c r="B231" s="174" t="s">
        <v>212</v>
      </c>
      <c r="C231" s="174"/>
      <c r="D231" s="175"/>
      <c r="E231" s="168" t="str">
        <f>IF(E227=0,"***INSERIRE VALORE UI***",E229/(1+E227))</f>
        <v>***INSERIRE VALORE UI***</v>
      </c>
      <c r="F231" s="169"/>
      <c r="G231" s="170"/>
      <c r="H231" s="79"/>
      <c r="I231" s="69"/>
      <c r="J231" s="70"/>
      <c r="K231" s="80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</row>
    <row r="232" spans="1:253" ht="4.95" customHeight="1" x14ac:dyDescent="0.3">
      <c r="A232" s="109"/>
      <c r="B232" s="73"/>
      <c r="C232" s="81"/>
      <c r="D232" s="75"/>
      <c r="E232" s="76"/>
      <c r="F232" s="77"/>
      <c r="G232" s="76"/>
      <c r="H232" s="69"/>
      <c r="I232" s="78"/>
      <c r="J232" s="70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</row>
    <row r="233" spans="1:253" ht="18" customHeight="1" x14ac:dyDescent="0.3">
      <c r="A233" s="109" t="s">
        <v>231</v>
      </c>
      <c r="B233" s="174" t="s">
        <v>211</v>
      </c>
      <c r="C233" s="174"/>
      <c r="D233" s="175"/>
      <c r="E233" s="168" t="str">
        <f>IF(E227=0,"***INSERIRE VALORE UI***",E231-H217)</f>
        <v>***INSERIRE VALORE UI***</v>
      </c>
      <c r="F233" s="169"/>
      <c r="G233" s="170"/>
      <c r="H233" s="79"/>
      <c r="I233" s="69"/>
      <c r="J233" s="70"/>
      <c r="K233" s="82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</row>
    <row r="234" spans="1:253" s="36" customFormat="1" ht="4.95" customHeight="1" x14ac:dyDescent="0.3">
      <c r="A234" s="109"/>
      <c r="B234" s="73"/>
      <c r="C234" s="73"/>
      <c r="D234" s="75"/>
      <c r="E234" s="83"/>
      <c r="F234" s="72"/>
      <c r="G234" s="78"/>
      <c r="H234" s="69"/>
      <c r="I234" s="84"/>
      <c r="J234" s="70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  <c r="EW234" s="35"/>
      <c r="EX234" s="35"/>
      <c r="EY234" s="35"/>
      <c r="EZ234" s="35"/>
      <c r="FA234" s="35"/>
      <c r="FB234" s="35"/>
      <c r="FC234" s="35"/>
      <c r="FD234" s="35"/>
      <c r="FE234" s="35"/>
      <c r="FF234" s="35"/>
      <c r="FG234" s="35"/>
      <c r="FH234" s="35"/>
      <c r="FI234" s="35"/>
      <c r="FJ234" s="35"/>
      <c r="FK234" s="35"/>
      <c r="FL234" s="35"/>
      <c r="FM234" s="35"/>
      <c r="FN234" s="35"/>
      <c r="FO234" s="35"/>
      <c r="FP234" s="35"/>
      <c r="FQ234" s="35"/>
      <c r="FR234" s="35"/>
      <c r="FS234" s="35"/>
      <c r="FT234" s="35"/>
      <c r="FU234" s="35"/>
      <c r="FV234" s="35"/>
      <c r="FW234" s="35"/>
      <c r="FX234" s="35"/>
      <c r="FY234" s="35"/>
      <c r="FZ234" s="35"/>
      <c r="GA234" s="35"/>
      <c r="GB234" s="35"/>
      <c r="GC234" s="35"/>
      <c r="GD234" s="35"/>
      <c r="GE234" s="35"/>
      <c r="GF234" s="35"/>
      <c r="GG234" s="35"/>
      <c r="GH234" s="35"/>
      <c r="GI234" s="35"/>
      <c r="GJ234" s="35"/>
      <c r="GK234" s="35"/>
      <c r="GL234" s="35"/>
      <c r="GM234" s="35"/>
      <c r="GN234" s="35"/>
      <c r="GO234" s="35"/>
      <c r="GP234" s="35"/>
      <c r="GQ234" s="35"/>
      <c r="GR234" s="35"/>
      <c r="GS234" s="35"/>
      <c r="GT234" s="35"/>
      <c r="GU234" s="35"/>
      <c r="GV234" s="35"/>
      <c r="GW234" s="35"/>
      <c r="GX234" s="35"/>
      <c r="GY234" s="35"/>
      <c r="GZ234" s="35"/>
      <c r="HA234" s="35"/>
      <c r="HB234" s="35"/>
      <c r="HC234" s="35"/>
      <c r="HD234" s="35"/>
      <c r="HE234" s="35"/>
      <c r="HF234" s="35"/>
      <c r="HG234" s="35"/>
      <c r="HH234" s="35"/>
      <c r="HI234" s="35"/>
      <c r="HJ234" s="35"/>
      <c r="HK234" s="35"/>
      <c r="HL234" s="35"/>
      <c r="HM234" s="35"/>
      <c r="HN234" s="35"/>
      <c r="HO234" s="35"/>
      <c r="HP234" s="35"/>
      <c r="HQ234" s="35"/>
      <c r="HR234" s="35"/>
      <c r="HS234" s="35"/>
      <c r="HT234" s="35"/>
      <c r="HU234" s="35"/>
      <c r="HV234" s="35"/>
      <c r="HW234" s="35"/>
      <c r="HX234" s="35"/>
      <c r="HY234" s="35"/>
      <c r="HZ234" s="35"/>
      <c r="IA234" s="35"/>
      <c r="IB234" s="35"/>
      <c r="IC234" s="35"/>
      <c r="ID234" s="35"/>
      <c r="IE234" s="35"/>
      <c r="IF234" s="35"/>
      <c r="IG234" s="35"/>
      <c r="IH234" s="35"/>
      <c r="II234" s="35"/>
      <c r="IJ234" s="35"/>
      <c r="IK234" s="35"/>
      <c r="IL234" s="35"/>
      <c r="IM234" s="35"/>
      <c r="IN234" s="35"/>
      <c r="IO234" s="35"/>
      <c r="IP234" s="35"/>
      <c r="IQ234" s="35"/>
      <c r="IR234" s="35"/>
      <c r="IS234" s="35"/>
    </row>
    <row r="235" spans="1:253" s="36" customFormat="1" ht="18" customHeight="1" x14ac:dyDescent="0.3">
      <c r="A235" s="109" t="s">
        <v>209</v>
      </c>
      <c r="B235" s="174" t="s">
        <v>210</v>
      </c>
      <c r="C235" s="174"/>
      <c r="D235" s="175"/>
      <c r="E235" s="179" t="str">
        <f>IF(E227=0,"***INSERIRE VALORE UI***",H217/E233)</f>
        <v>***INSERIRE VALORE UI***</v>
      </c>
      <c r="F235" s="180"/>
      <c r="G235" s="181"/>
      <c r="H235" s="79"/>
      <c r="I235" s="69"/>
      <c r="J235" s="70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  <c r="EW235" s="35"/>
      <c r="EX235" s="35"/>
      <c r="EY235" s="35"/>
      <c r="EZ235" s="35"/>
      <c r="FA235" s="35"/>
      <c r="FB235" s="35"/>
      <c r="FC235" s="35"/>
      <c r="FD235" s="35"/>
      <c r="FE235" s="35"/>
      <c r="FF235" s="35"/>
      <c r="FG235" s="35"/>
      <c r="FH235" s="35"/>
      <c r="FI235" s="35"/>
      <c r="FJ235" s="35"/>
      <c r="FK235" s="35"/>
      <c r="FL235" s="35"/>
      <c r="FM235" s="35"/>
      <c r="FN235" s="35"/>
      <c r="FO235" s="35"/>
      <c r="FP235" s="35"/>
      <c r="FQ235" s="35"/>
      <c r="FR235" s="35"/>
      <c r="FS235" s="35"/>
      <c r="FT235" s="35"/>
      <c r="FU235" s="35"/>
      <c r="FV235" s="35"/>
      <c r="FW235" s="35"/>
      <c r="FX235" s="35"/>
      <c r="FY235" s="35"/>
      <c r="FZ235" s="35"/>
      <c r="GA235" s="35"/>
      <c r="GB235" s="35"/>
      <c r="GC235" s="35"/>
      <c r="GD235" s="35"/>
      <c r="GE235" s="35"/>
      <c r="GF235" s="35"/>
      <c r="GG235" s="35"/>
      <c r="GH235" s="35"/>
      <c r="GI235" s="35"/>
      <c r="GJ235" s="35"/>
      <c r="GK235" s="35"/>
      <c r="GL235" s="35"/>
      <c r="GM235" s="35"/>
      <c r="GN235" s="35"/>
      <c r="GO235" s="35"/>
      <c r="GP235" s="35"/>
      <c r="GQ235" s="35"/>
      <c r="GR235" s="35"/>
      <c r="GS235" s="35"/>
      <c r="GT235" s="35"/>
      <c r="GU235" s="35"/>
      <c r="GV235" s="35"/>
      <c r="GW235" s="35"/>
      <c r="GX235" s="35"/>
      <c r="GY235" s="35"/>
      <c r="GZ235" s="35"/>
      <c r="HA235" s="35"/>
      <c r="HB235" s="35"/>
      <c r="HC235" s="35"/>
      <c r="HD235" s="35"/>
      <c r="HE235" s="35"/>
      <c r="HF235" s="35"/>
      <c r="HG235" s="35"/>
      <c r="HH235" s="35"/>
      <c r="HI235" s="35"/>
      <c r="HJ235" s="35"/>
      <c r="HK235" s="35"/>
      <c r="HL235" s="35"/>
      <c r="HM235" s="35"/>
      <c r="HN235" s="35"/>
      <c r="HO235" s="35"/>
      <c r="HP235" s="35"/>
      <c r="HQ235" s="35"/>
      <c r="HR235" s="35"/>
      <c r="HS235" s="35"/>
      <c r="HT235" s="35"/>
      <c r="HU235" s="35"/>
      <c r="HV235" s="35"/>
      <c r="HW235" s="35"/>
      <c r="HX235" s="35"/>
      <c r="HY235" s="35"/>
      <c r="HZ235" s="35"/>
      <c r="IA235" s="35"/>
      <c r="IB235" s="35"/>
      <c r="IC235" s="35"/>
      <c r="ID235" s="35"/>
      <c r="IE235" s="35"/>
      <c r="IF235" s="35"/>
      <c r="IG235" s="35"/>
      <c r="IH235" s="35"/>
      <c r="II235" s="35"/>
      <c r="IJ235" s="35"/>
      <c r="IK235" s="35"/>
      <c r="IL235" s="35"/>
      <c r="IM235" s="35"/>
      <c r="IN235" s="35"/>
      <c r="IO235" s="35"/>
      <c r="IP235" s="35"/>
      <c r="IQ235" s="35"/>
      <c r="IR235" s="35"/>
      <c r="IS235" s="35"/>
    </row>
    <row r="236" spans="1:253" s="36" customFormat="1" ht="4.95" customHeight="1" x14ac:dyDescent="0.3">
      <c r="A236" s="71"/>
      <c r="B236" s="78"/>
      <c r="C236" s="84"/>
      <c r="D236" s="68"/>
      <c r="E236" s="69"/>
      <c r="F236" s="72"/>
      <c r="G236" s="69"/>
      <c r="H236" s="85"/>
      <c r="I236" s="84"/>
      <c r="J236" s="70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  <c r="EW236" s="35"/>
      <c r="EX236" s="35"/>
      <c r="EY236" s="35"/>
      <c r="EZ236" s="35"/>
      <c r="FA236" s="35"/>
      <c r="FB236" s="35"/>
      <c r="FC236" s="35"/>
      <c r="FD236" s="35"/>
      <c r="FE236" s="35"/>
      <c r="FF236" s="35"/>
      <c r="FG236" s="35"/>
      <c r="FH236" s="35"/>
      <c r="FI236" s="35"/>
      <c r="FJ236" s="35"/>
      <c r="FK236" s="35"/>
      <c r="FL236" s="35"/>
      <c r="FM236" s="35"/>
      <c r="FN236" s="35"/>
      <c r="FO236" s="35"/>
      <c r="FP236" s="35"/>
      <c r="FQ236" s="35"/>
      <c r="FR236" s="35"/>
      <c r="FS236" s="35"/>
      <c r="FT236" s="35"/>
      <c r="FU236" s="35"/>
      <c r="FV236" s="35"/>
      <c r="FW236" s="35"/>
      <c r="FX236" s="35"/>
      <c r="FY236" s="35"/>
      <c r="FZ236" s="35"/>
      <c r="GA236" s="35"/>
      <c r="GB236" s="35"/>
      <c r="GC236" s="35"/>
      <c r="GD236" s="35"/>
      <c r="GE236" s="35"/>
      <c r="GF236" s="35"/>
      <c r="GG236" s="35"/>
      <c r="GH236" s="35"/>
      <c r="GI236" s="35"/>
      <c r="GJ236" s="35"/>
      <c r="GK236" s="35"/>
      <c r="GL236" s="35"/>
      <c r="GM236" s="35"/>
      <c r="GN236" s="35"/>
      <c r="GO236" s="35"/>
      <c r="GP236" s="35"/>
      <c r="GQ236" s="35"/>
      <c r="GR236" s="35"/>
      <c r="GS236" s="35"/>
      <c r="GT236" s="35"/>
      <c r="GU236" s="35"/>
      <c r="GV236" s="35"/>
      <c r="GW236" s="35"/>
      <c r="GX236" s="35"/>
      <c r="GY236" s="35"/>
      <c r="GZ236" s="35"/>
      <c r="HA236" s="35"/>
      <c r="HB236" s="35"/>
      <c r="HC236" s="35"/>
      <c r="HD236" s="35"/>
      <c r="HE236" s="35"/>
      <c r="HF236" s="35"/>
      <c r="HG236" s="35"/>
      <c r="HH236" s="35"/>
      <c r="HI236" s="35"/>
      <c r="HJ236" s="35"/>
      <c r="HK236" s="35"/>
      <c r="HL236" s="35"/>
      <c r="HM236" s="35"/>
      <c r="HN236" s="35"/>
      <c r="HO236" s="35"/>
      <c r="HP236" s="35"/>
      <c r="HQ236" s="35"/>
      <c r="HR236" s="35"/>
      <c r="HS236" s="35"/>
      <c r="HT236" s="35"/>
      <c r="HU236" s="35"/>
      <c r="HV236" s="35"/>
      <c r="HW236" s="35"/>
      <c r="HX236" s="35"/>
      <c r="HY236" s="35"/>
      <c r="HZ236" s="35"/>
      <c r="IA236" s="35"/>
      <c r="IB236" s="35"/>
      <c r="IC236" s="35"/>
      <c r="ID236" s="35"/>
      <c r="IE236" s="35"/>
      <c r="IF236" s="35"/>
      <c r="IG236" s="35"/>
      <c r="IH236" s="35"/>
      <c r="II236" s="35"/>
      <c r="IJ236" s="35"/>
      <c r="IK236" s="35"/>
      <c r="IL236" s="35"/>
      <c r="IM236" s="35"/>
      <c r="IN236" s="35"/>
      <c r="IO236" s="35"/>
      <c r="IP236" s="35"/>
      <c r="IQ236" s="35"/>
      <c r="IR236" s="35"/>
      <c r="IS236" s="35"/>
    </row>
    <row r="237" spans="1:253" s="36" customFormat="1" ht="13.95" customHeight="1" x14ac:dyDescent="0.2">
      <c r="A237" s="84"/>
      <c r="B237" s="78"/>
      <c r="C237" s="84"/>
      <c r="D237" s="68"/>
      <c r="E237" s="85"/>
      <c r="F237" s="85"/>
      <c r="G237" s="86"/>
      <c r="H237" s="176" t="s">
        <v>224</v>
      </c>
      <c r="I237" s="177"/>
      <c r="J237" s="178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  <c r="EW237" s="35"/>
      <c r="EX237" s="35"/>
      <c r="EY237" s="35"/>
      <c r="EZ237" s="35"/>
      <c r="FA237" s="35"/>
      <c r="FB237" s="35"/>
      <c r="FC237" s="35"/>
      <c r="FD237" s="35"/>
      <c r="FE237" s="35"/>
      <c r="FF237" s="35"/>
      <c r="FG237" s="35"/>
      <c r="FH237" s="35"/>
      <c r="FI237" s="35"/>
      <c r="FJ237" s="35"/>
      <c r="FK237" s="35"/>
      <c r="FL237" s="35"/>
      <c r="FM237" s="35"/>
      <c r="FN237" s="35"/>
      <c r="FO237" s="35"/>
      <c r="FP237" s="35"/>
      <c r="FQ237" s="35"/>
      <c r="FR237" s="35"/>
      <c r="FS237" s="35"/>
      <c r="FT237" s="35"/>
      <c r="FU237" s="35"/>
      <c r="FV237" s="35"/>
      <c r="FW237" s="35"/>
      <c r="FX237" s="35"/>
      <c r="FY237" s="35"/>
      <c r="FZ237" s="35"/>
      <c r="GA237" s="35"/>
      <c r="GB237" s="35"/>
      <c r="GC237" s="35"/>
      <c r="GD237" s="35"/>
      <c r="GE237" s="35"/>
      <c r="GF237" s="35"/>
      <c r="GG237" s="35"/>
      <c r="GH237" s="35"/>
      <c r="GI237" s="35"/>
      <c r="GJ237" s="35"/>
      <c r="GK237" s="35"/>
      <c r="GL237" s="35"/>
      <c r="GM237" s="35"/>
      <c r="GN237" s="35"/>
      <c r="GO237" s="35"/>
      <c r="GP237" s="35"/>
      <c r="GQ237" s="35"/>
      <c r="GR237" s="35"/>
      <c r="GS237" s="35"/>
      <c r="GT237" s="35"/>
      <c r="GU237" s="35"/>
      <c r="GV237" s="35"/>
      <c r="GW237" s="35"/>
      <c r="GX237" s="35"/>
      <c r="GY237" s="35"/>
      <c r="GZ237" s="35"/>
      <c r="HA237" s="35"/>
      <c r="HB237" s="35"/>
      <c r="HC237" s="35"/>
      <c r="HD237" s="35"/>
      <c r="HE237" s="35"/>
      <c r="HF237" s="35"/>
      <c r="HG237" s="35"/>
      <c r="HH237" s="35"/>
      <c r="HI237" s="35"/>
      <c r="HJ237" s="35"/>
      <c r="HK237" s="35"/>
      <c r="HL237" s="35"/>
      <c r="HM237" s="35"/>
      <c r="HN237" s="35"/>
      <c r="HO237" s="35"/>
      <c r="HP237" s="35"/>
      <c r="HQ237" s="35"/>
      <c r="HR237" s="35"/>
      <c r="HS237" s="35"/>
      <c r="HT237" s="35"/>
      <c r="HU237" s="35"/>
      <c r="HV237" s="35"/>
      <c r="HW237" s="35"/>
      <c r="HX237" s="35"/>
      <c r="HY237" s="35"/>
      <c r="HZ237" s="35"/>
      <c r="IA237" s="35"/>
      <c r="IB237" s="35"/>
      <c r="IC237" s="35"/>
      <c r="ID237" s="35"/>
      <c r="IE237" s="35"/>
      <c r="IF237" s="35"/>
      <c r="IG237" s="35"/>
      <c r="IH237" s="35"/>
      <c r="II237" s="35"/>
      <c r="IJ237" s="35"/>
      <c r="IK237" s="35"/>
      <c r="IL237" s="35"/>
      <c r="IM237" s="35"/>
      <c r="IN237" s="35"/>
      <c r="IO237" s="35"/>
      <c r="IP237" s="35"/>
      <c r="IQ237" s="35"/>
      <c r="IR237" s="35"/>
      <c r="IS237" s="35"/>
    </row>
    <row r="238" spans="1:253" s="36" customFormat="1" ht="13.95" customHeight="1" x14ac:dyDescent="0.2">
      <c r="A238" s="84"/>
      <c r="B238" s="78"/>
      <c r="C238" s="84"/>
      <c r="D238" s="68"/>
      <c r="E238" s="85"/>
      <c r="F238" s="85"/>
      <c r="G238" s="148"/>
      <c r="H238" s="176" t="s">
        <v>225</v>
      </c>
      <c r="I238" s="177"/>
      <c r="J238" s="178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  <c r="EW238" s="35"/>
      <c r="EX238" s="35"/>
      <c r="EY238" s="35"/>
      <c r="EZ238" s="35"/>
      <c r="FA238" s="35"/>
      <c r="FB238" s="35"/>
      <c r="FC238" s="35"/>
      <c r="FD238" s="35"/>
      <c r="FE238" s="35"/>
      <c r="FF238" s="35"/>
      <c r="FG238" s="35"/>
      <c r="FH238" s="35"/>
      <c r="FI238" s="35"/>
      <c r="FJ238" s="35"/>
      <c r="FK238" s="35"/>
      <c r="FL238" s="35"/>
      <c r="FM238" s="35"/>
      <c r="FN238" s="35"/>
      <c r="FO238" s="35"/>
      <c r="FP238" s="35"/>
      <c r="FQ238" s="35"/>
      <c r="FR238" s="35"/>
      <c r="FS238" s="35"/>
      <c r="FT238" s="35"/>
      <c r="FU238" s="35"/>
      <c r="FV238" s="35"/>
      <c r="FW238" s="35"/>
      <c r="FX238" s="35"/>
      <c r="FY238" s="35"/>
      <c r="FZ238" s="35"/>
      <c r="GA238" s="35"/>
      <c r="GB238" s="35"/>
      <c r="GC238" s="35"/>
      <c r="GD238" s="35"/>
      <c r="GE238" s="35"/>
      <c r="GF238" s="35"/>
      <c r="GG238" s="35"/>
      <c r="GH238" s="35"/>
      <c r="GI238" s="35"/>
      <c r="GJ238" s="35"/>
      <c r="GK238" s="35"/>
      <c r="GL238" s="35"/>
      <c r="GM238" s="35"/>
      <c r="GN238" s="35"/>
      <c r="GO238" s="35"/>
      <c r="GP238" s="35"/>
      <c r="GQ238" s="35"/>
      <c r="GR238" s="35"/>
      <c r="GS238" s="35"/>
      <c r="GT238" s="35"/>
      <c r="GU238" s="35"/>
      <c r="GV238" s="35"/>
      <c r="GW238" s="35"/>
      <c r="GX238" s="35"/>
      <c r="GY238" s="35"/>
      <c r="GZ238" s="35"/>
      <c r="HA238" s="35"/>
      <c r="HB238" s="35"/>
      <c r="HC238" s="35"/>
      <c r="HD238" s="35"/>
      <c r="HE238" s="35"/>
      <c r="HF238" s="35"/>
      <c r="HG238" s="35"/>
      <c r="HH238" s="35"/>
      <c r="HI238" s="35"/>
      <c r="HJ238" s="35"/>
      <c r="HK238" s="35"/>
      <c r="HL238" s="35"/>
      <c r="HM238" s="35"/>
      <c r="HN238" s="35"/>
      <c r="HO238" s="35"/>
      <c r="HP238" s="35"/>
      <c r="HQ238" s="35"/>
      <c r="HR238" s="35"/>
      <c r="HS238" s="35"/>
      <c r="HT238" s="35"/>
      <c r="HU238" s="35"/>
      <c r="HV238" s="35"/>
      <c r="HW238" s="35"/>
      <c r="HX238" s="35"/>
      <c r="HY238" s="35"/>
      <c r="HZ238" s="35"/>
      <c r="IA238" s="35"/>
      <c r="IB238" s="35"/>
      <c r="IC238" s="35"/>
      <c r="ID238" s="35"/>
      <c r="IE238" s="35"/>
      <c r="IF238" s="35"/>
      <c r="IG238" s="35"/>
      <c r="IH238" s="35"/>
      <c r="II238" s="35"/>
      <c r="IJ238" s="35"/>
      <c r="IK238" s="35"/>
      <c r="IL238" s="35"/>
      <c r="IM238" s="35"/>
      <c r="IN238" s="35"/>
      <c r="IO238" s="35"/>
      <c r="IP238" s="35"/>
      <c r="IQ238" s="35"/>
      <c r="IR238" s="35"/>
      <c r="IS238" s="35"/>
    </row>
    <row r="239" spans="1:253" s="36" customFormat="1" ht="13.95" customHeight="1" x14ac:dyDescent="0.2">
      <c r="A239" s="84"/>
      <c r="B239" s="78"/>
      <c r="C239" s="84"/>
      <c r="D239" s="68"/>
      <c r="E239" s="85"/>
      <c r="F239" s="85"/>
      <c r="G239" s="149"/>
      <c r="H239" s="117" t="s">
        <v>226</v>
      </c>
      <c r="I239" s="117"/>
      <c r="J239" s="118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  <c r="EW239" s="35"/>
      <c r="EX239" s="35"/>
      <c r="EY239" s="35"/>
      <c r="EZ239" s="35"/>
      <c r="FA239" s="35"/>
      <c r="FB239" s="35"/>
      <c r="FC239" s="35"/>
      <c r="FD239" s="35"/>
      <c r="FE239" s="35"/>
      <c r="FF239" s="35"/>
      <c r="FG239" s="35"/>
      <c r="FH239" s="35"/>
      <c r="FI239" s="35"/>
      <c r="FJ239" s="35"/>
      <c r="FK239" s="35"/>
      <c r="FL239" s="35"/>
      <c r="FM239" s="35"/>
      <c r="FN239" s="35"/>
      <c r="FO239" s="35"/>
      <c r="FP239" s="35"/>
      <c r="FQ239" s="35"/>
      <c r="FR239" s="35"/>
      <c r="FS239" s="35"/>
      <c r="FT239" s="35"/>
      <c r="FU239" s="35"/>
      <c r="FV239" s="35"/>
      <c r="FW239" s="35"/>
      <c r="FX239" s="35"/>
      <c r="FY239" s="35"/>
      <c r="FZ239" s="35"/>
      <c r="GA239" s="35"/>
      <c r="GB239" s="35"/>
      <c r="GC239" s="35"/>
      <c r="GD239" s="35"/>
      <c r="GE239" s="35"/>
      <c r="GF239" s="35"/>
      <c r="GG239" s="35"/>
      <c r="GH239" s="35"/>
      <c r="GI239" s="35"/>
      <c r="GJ239" s="35"/>
      <c r="GK239" s="35"/>
      <c r="GL239" s="35"/>
      <c r="GM239" s="35"/>
      <c r="GN239" s="35"/>
      <c r="GO239" s="35"/>
      <c r="GP239" s="35"/>
      <c r="GQ239" s="35"/>
      <c r="GR239" s="35"/>
      <c r="GS239" s="35"/>
      <c r="GT239" s="35"/>
      <c r="GU239" s="35"/>
      <c r="GV239" s="35"/>
      <c r="GW239" s="35"/>
      <c r="GX239" s="35"/>
      <c r="GY239" s="35"/>
      <c r="GZ239" s="35"/>
      <c r="HA239" s="35"/>
      <c r="HB239" s="35"/>
      <c r="HC239" s="35"/>
      <c r="HD239" s="35"/>
      <c r="HE239" s="35"/>
      <c r="HF239" s="35"/>
      <c r="HG239" s="35"/>
      <c r="HH239" s="35"/>
      <c r="HI239" s="35"/>
      <c r="HJ239" s="35"/>
      <c r="HK239" s="35"/>
      <c r="HL239" s="35"/>
      <c r="HM239" s="35"/>
      <c r="HN239" s="35"/>
      <c r="HO239" s="35"/>
      <c r="HP239" s="35"/>
      <c r="HQ239" s="35"/>
      <c r="HR239" s="35"/>
      <c r="HS239" s="35"/>
      <c r="HT239" s="35"/>
      <c r="HU239" s="35"/>
      <c r="HV239" s="35"/>
      <c r="HW239" s="35"/>
      <c r="HX239" s="35"/>
      <c r="HY239" s="35"/>
      <c r="HZ239" s="35"/>
      <c r="IA239" s="35"/>
      <c r="IB239" s="35"/>
      <c r="IC239" s="35"/>
      <c r="ID239" s="35"/>
      <c r="IE239" s="35"/>
      <c r="IF239" s="35"/>
      <c r="IG239" s="35"/>
      <c r="IH239" s="35"/>
      <c r="II239" s="35"/>
      <c r="IJ239" s="35"/>
      <c r="IK239" s="35"/>
      <c r="IL239" s="35"/>
      <c r="IM239" s="35"/>
      <c r="IN239" s="35"/>
      <c r="IO239" s="35"/>
      <c r="IP239" s="35"/>
      <c r="IQ239" s="35"/>
      <c r="IR239" s="35"/>
      <c r="IS239" s="35"/>
    </row>
    <row r="240" spans="1:253" ht="16.5" customHeight="1" thickBot="1" x14ac:dyDescent="0.35">
      <c r="A240" s="87"/>
      <c r="B240" s="88"/>
      <c r="C240" s="89"/>
      <c r="D240" s="88"/>
      <c r="E240" s="89"/>
      <c r="F240" s="88"/>
      <c r="G240" s="89"/>
      <c r="H240" s="89"/>
      <c r="I240" s="89"/>
      <c r="J240" s="90"/>
      <c r="K240" s="35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  <c r="HM240" s="33"/>
      <c r="HN240" s="33"/>
      <c r="HO240" s="33"/>
      <c r="HP240" s="33"/>
      <c r="HQ240" s="33"/>
      <c r="HR240" s="33"/>
      <c r="HS240" s="33"/>
      <c r="HT240" s="33"/>
      <c r="HU240" s="33"/>
      <c r="HV240" s="33"/>
      <c r="HW240" s="33"/>
      <c r="HX240" s="33"/>
      <c r="HY240" s="33"/>
      <c r="HZ240" s="33"/>
      <c r="IA240" s="33"/>
      <c r="IB240" s="33"/>
      <c r="IC240" s="33"/>
      <c r="ID240" s="33"/>
      <c r="IE240" s="33"/>
      <c r="IF240" s="33"/>
      <c r="IG240" s="33"/>
      <c r="IH240" s="33"/>
      <c r="II240" s="33"/>
      <c r="IJ240" s="33"/>
      <c r="IK240" s="33"/>
      <c r="IL240" s="33"/>
      <c r="IM240" s="33"/>
      <c r="IN240" s="33"/>
      <c r="IO240" s="33"/>
      <c r="IP240" s="33"/>
      <c r="IQ240" s="33"/>
      <c r="IR240" s="33"/>
      <c r="IS240" s="33"/>
    </row>
    <row r="241" spans="8:11" ht="15.65" thickTop="1" x14ac:dyDescent="0.3">
      <c r="K241" s="35"/>
    </row>
    <row r="242" spans="8:11" x14ac:dyDescent="0.3">
      <c r="K242" s="35"/>
    </row>
    <row r="243" spans="8:11" x14ac:dyDescent="0.3">
      <c r="H243" s="92"/>
      <c r="K243" s="35"/>
    </row>
    <row r="244" spans="8:11" hidden="1" x14ac:dyDescent="0.3">
      <c r="K244" s="35"/>
    </row>
    <row r="246" spans="8:11" x14ac:dyDescent="0.3"/>
  </sheetData>
  <sheetProtection selectLockedCells="1"/>
  <mergeCells count="33">
    <mergeCell ref="B229:D229"/>
    <mergeCell ref="B231:D231"/>
    <mergeCell ref="B233:D233"/>
    <mergeCell ref="B235:D235"/>
    <mergeCell ref="H238:J238"/>
    <mergeCell ref="H237:J237"/>
    <mergeCell ref="E229:G229"/>
    <mergeCell ref="E231:G231"/>
    <mergeCell ref="E233:G233"/>
    <mergeCell ref="E235:G235"/>
    <mergeCell ref="B219:D219"/>
    <mergeCell ref="B221:D221"/>
    <mergeCell ref="B223:D223"/>
    <mergeCell ref="B225:D225"/>
    <mergeCell ref="B227:D227"/>
    <mergeCell ref="E219:G219"/>
    <mergeCell ref="E221:G221"/>
    <mergeCell ref="E223:G223"/>
    <mergeCell ref="E225:G225"/>
    <mergeCell ref="E227:G227"/>
    <mergeCell ref="B203:G203"/>
    <mergeCell ref="B214:G214"/>
    <mergeCell ref="B26:G26"/>
    <mergeCell ref="A1:J1"/>
    <mergeCell ref="A2:J2"/>
    <mergeCell ref="B4:G4"/>
    <mergeCell ref="B61:G61"/>
    <mergeCell ref="B138:G138"/>
    <mergeCell ref="B181:G181"/>
    <mergeCell ref="B189:G189"/>
    <mergeCell ref="B196:G196"/>
    <mergeCell ref="A3:J3"/>
    <mergeCell ref="A122:G122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2" max="16383" man="1"/>
    <brk id="204" max="16383" man="1"/>
  </rowBreaks>
  <ignoredErrors>
    <ignoredError sqref="D164:D167 F164:F167 D171:F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Bambati, Alessandro</cp:lastModifiedBy>
  <cp:lastPrinted>2024-04-22T14:33:59Z</cp:lastPrinted>
  <dcterms:created xsi:type="dcterms:W3CDTF">2006-07-25T08:04:34Z</dcterms:created>
  <dcterms:modified xsi:type="dcterms:W3CDTF">2025-03-18T10:31:22Z</dcterms:modified>
</cp:coreProperties>
</file>